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7435" yWindow="64696" windowWidth="2085" windowHeight="11880" tabRatio="892" activeTab="14"/>
  </bookViews>
  <sheets>
    <sheet name="Mode d'emploi" sheetId="1" r:id="rId1"/>
    <sheet name="MENU" sheetId="2" r:id="rId2"/>
    <sheet name="Définitions" sheetId="3" r:id="rId3"/>
    <sheet name="Tableau des indicateurs" sheetId="4" r:id="rId4"/>
    <sheet name="BDD Partenaires" sheetId="5" r:id="rId5"/>
    <sheet name="BDD Relais" sheetId="6" r:id="rId6"/>
    <sheet name="Catégories relais" sheetId="7" r:id="rId7"/>
    <sheet name="I 01" sheetId="8" r:id="rId8"/>
    <sheet name="I 02" sheetId="9" r:id="rId9"/>
    <sheet name="I 03" sheetId="10" r:id="rId10"/>
    <sheet name="I 04" sheetId="11" r:id="rId11"/>
    <sheet name="I 05" sheetId="12" r:id="rId12"/>
    <sheet name="I 06" sheetId="13" r:id="rId13"/>
    <sheet name="I 07" sheetId="14" r:id="rId14"/>
    <sheet name="I 08" sheetId="15" r:id="rId15"/>
    <sheet name="I 09" sheetId="16" r:id="rId16"/>
    <sheet name="I 10" sheetId="17" r:id="rId17"/>
    <sheet name="Mode d'emploi cadre des coûts" sheetId="18" r:id="rId18"/>
    <sheet name="Cadre des coûts prévention" sheetId="19" r:id="rId19"/>
  </sheets>
  <definedNames>
    <definedName name="Le_tableau_de_saisie_des_données">'MENU'!#REF!</definedName>
    <definedName name="Le_tableau_des_indicateurs_de_programme">'MENU'!$C$21</definedName>
    <definedName name="_xlnm.Print_Area" localSheetId="18">'Cadre des coûts prévention'!$A$2:$K$42</definedName>
    <definedName name="_xlnm.Print_Area" localSheetId="2">'Définitions'!$A$1:$B$23</definedName>
    <definedName name="_xlnm.Print_Area" localSheetId="7">'I 01'!$A$1:$D$20</definedName>
    <definedName name="_xlnm.Print_Area" localSheetId="8">'I 02'!$A$1:$D$19</definedName>
    <definedName name="_xlnm.Print_Area" localSheetId="9">'I 03'!$A$1:$D$20</definedName>
    <definedName name="_xlnm.Print_Area" localSheetId="10">'I 04'!$A$1:$D$20</definedName>
    <definedName name="_xlnm.Print_Area" localSheetId="11">'I 05'!$A$1:$D$19</definedName>
    <definedName name="_xlnm.Print_Area" localSheetId="12">'I 06'!$A$1:$D$21</definedName>
    <definedName name="_xlnm.Print_Area" localSheetId="13">'I 07'!$A$1:$D$19</definedName>
    <definedName name="_xlnm.Print_Area" localSheetId="15">'I 09'!$A$1:$D$22</definedName>
    <definedName name="_xlnm.Print_Area" localSheetId="16">'I 10'!$A$1:$D$23</definedName>
    <definedName name="_xlnm.Print_Area" localSheetId="1">'MENU'!$B$1:$F$43</definedName>
    <definedName name="_xlnm.Print_Area" localSheetId="0">'Mode d''emploi'!$A$1:$A$9</definedName>
    <definedName name="_xlnm.Print_Area" localSheetId="17">'Mode d''emploi cadre des coûts'!$A$1:$A$12</definedName>
    <definedName name="_xlnm.Print_Area" localSheetId="3">'Tableau des indicateurs'!$A$1:$L$39</definedName>
  </definedNames>
  <calcPr fullCalcOnLoad="1"/>
</workbook>
</file>

<file path=xl/comments7.xml><?xml version="1.0" encoding="utf-8"?>
<comments xmlns="http://schemas.openxmlformats.org/spreadsheetml/2006/main">
  <authors>
    <author>Lise</author>
  </authors>
  <commentList>
    <comment ref="B9" authorId="0">
      <text>
        <r>
          <rPr>
            <b/>
            <sz val="8"/>
            <rFont val="Tahoma"/>
            <family val="2"/>
          </rPr>
          <t xml:space="preserve">CCI, Chambre agriculture…
</t>
        </r>
      </text>
    </comment>
    <comment ref="B10" authorId="0">
      <text>
        <r>
          <rPr>
            <b/>
            <sz val="8"/>
            <rFont val="Tahoma"/>
            <family val="2"/>
          </rPr>
          <t>GMS, grandes surfaces, commerces de proximité</t>
        </r>
      </text>
    </comment>
  </commentList>
</comments>
</file>

<file path=xl/sharedStrings.xml><?xml version="1.0" encoding="utf-8"?>
<sst xmlns="http://schemas.openxmlformats.org/spreadsheetml/2006/main" count="683" uniqueCount="298">
  <si>
    <t xml:space="preserve">Pour un département portant un plan territorial de prévention déchets contractualisé avec l’ADEME, la politique de prévention des déchets sera déclinée selon 2 types de territoires :
- Les territoires des EPCI de collecte ou de traitement ayant contractualisé avec l’ADEME dans le cadre du dispositif d’aide aux programmes locaux de prévention de l’ADEME ;
- Les territoires des EPCI de collecte et traitement hors dispositif d’aides de l’ADEME.
Un PLP des déchets non contractualisé avec l’ADEME peut être comptabilisé dans l’objectif 80% de couverture d’un plan territorial de prévention par des programmes prévention s’il réunit les conditions suivantes : 
- l’engagement de la collectivité inscrit dans une délibération de la collectivité (engagement à réaliser un programme et à affecter les moyens nécessaires),
- la désignation par la collectivité d’un élu référent et d’un chef de projet coordinateur du programme local de prévention, souvent appelé animateur Prévention (et en fonction des moyens de la collectivité la formation d’une équipe projet prévention),
- l’engagement de la collectivité à faire suivre à l’animateur les formations prévention,
- la mise en place d’un comité de pilotage du PLP (constitué d’élus locaux, d’institutions, de la société civile et de services de l’Etat) connecté aux autres démarches de développement durable de la collectivité,
- l’engagement de la collectivité à réduire les Déchets Ménagers et Assimilés, conformément aux objectifs de prévention des déchets fixés dans le Plan de Prévention et de Gestion des Déchets Non Dangereux, 
- la réalisation d’un diagnostic de son territoire mettant en évidence les priorités pour le territoire en matière de prévention des déchets,
- la définition d’un programme d’action indiquant les objectifs de réduction des quantités de déchets et les mesures mises en place pour les atteindre.
- un bilan annuel permettant d’évaluer son impact.
</t>
  </si>
  <si>
    <t>Objectif annuel (OA1), OA2, OA3, OA4, OA5</t>
  </si>
  <si>
    <t>Résultat annuel (RA1), RA2, RA3, RA4, RA5</t>
  </si>
  <si>
    <r>
      <t xml:space="preserve">Objectif </t>
    </r>
    <r>
      <rPr>
        <sz val="11"/>
        <rFont val="Calibri"/>
        <family val="2"/>
      </rPr>
      <t xml:space="preserve"> (OA3), OA5</t>
    </r>
  </si>
  <si>
    <r>
      <t>Résulta</t>
    </r>
    <r>
      <rPr>
        <sz val="11"/>
        <rFont val="Calibri"/>
        <family val="2"/>
      </rPr>
      <t>t  RA1, (RA3), RA5</t>
    </r>
  </si>
  <si>
    <t>Année civile de référence définie lors de l'année 1 dans le diagnostic</t>
  </si>
  <si>
    <t>Valeur de l'année de référence</t>
  </si>
  <si>
    <t>- Tonnages de DMA de l'année de référence = N0</t>
  </si>
  <si>
    <t>- Nombre d'habitants de la collectivité de l'année de référence = N0</t>
  </si>
  <si>
    <t>- Tonnages d'OMA de l'année de référence = N0</t>
  </si>
  <si>
    <t>Politique de prévention des déchets</t>
  </si>
  <si>
    <t>Processus internes</t>
  </si>
  <si>
    <t xml:space="preserve">Le maître d’ouvrage est éco-exemplaire </t>
  </si>
  <si>
    <t>Ressources</t>
  </si>
  <si>
    <t>Publics-cibles</t>
  </si>
  <si>
    <t>(Tonnages d'OMA/hab Ni - Tonnages d'OMA/hab N0)/Tonnages d'OMA/hab N0</t>
  </si>
  <si>
    <t>(Tonnages de DMA/hab Ni - Tonnages de DMA/hab N0)/Tonnages de DMA/hab N0</t>
  </si>
  <si>
    <t>Intitulé de l'indicateur</t>
  </si>
  <si>
    <t>Axe</t>
  </si>
  <si>
    <t>Objectif</t>
  </si>
  <si>
    <t>Définition de l'indicateur / mode de calcul</t>
  </si>
  <si>
    <t>Année de référence</t>
  </si>
  <si>
    <t>A définir avec l'ADEME</t>
  </si>
  <si>
    <t>Unité de mesure</t>
  </si>
  <si>
    <t>Pourcentage</t>
  </si>
  <si>
    <t>Source</t>
  </si>
  <si>
    <t>Outil disponible à l'ADEME</t>
  </si>
  <si>
    <t>Fréquence</t>
  </si>
  <si>
    <t>Annuelle</t>
  </si>
  <si>
    <t>Valeur de référence de l'indicateur</t>
  </si>
  <si>
    <t>Coût</t>
  </si>
  <si>
    <t>Faible</t>
  </si>
  <si>
    <t>Actions à entreprendre pour mesurer l'indicateur</t>
  </si>
  <si>
    <t>-</t>
  </si>
  <si>
    <t>Remarque</t>
  </si>
  <si>
    <t>ETP</t>
  </si>
  <si>
    <t>Nom de l'indicateur</t>
  </si>
  <si>
    <t>Diminution de la quantité d'OMA</t>
  </si>
  <si>
    <t>Sans objet</t>
  </si>
  <si>
    <t>Diminution de la quantité de DMA</t>
  </si>
  <si>
    <t>Réaliser l'enquête</t>
  </si>
  <si>
    <t>Non</t>
  </si>
  <si>
    <t>Codification</t>
  </si>
  <si>
    <t>Responsable de suivi</t>
  </si>
  <si>
    <t>Valeur cible de l'indicateur par an (pendant 5 ans) - Objectifs fixés lors de l'année 1</t>
  </si>
  <si>
    <t>I 01</t>
  </si>
  <si>
    <t>A déterminer par la collectivité</t>
  </si>
  <si>
    <t>I 03</t>
  </si>
  <si>
    <t>I 02</t>
  </si>
  <si>
    <t>I 04</t>
  </si>
  <si>
    <t>I 05</t>
  </si>
  <si>
    <t>I 06</t>
  </si>
  <si>
    <t>I 07</t>
  </si>
  <si>
    <t>I 08</t>
  </si>
  <si>
    <t>I 09</t>
  </si>
  <si>
    <t>I 10</t>
  </si>
  <si>
    <t>I 11</t>
  </si>
  <si>
    <t>N1</t>
  </si>
  <si>
    <t>Valeur cible de l'indicateur - Objectifs fixés lors de l'année 1</t>
  </si>
  <si>
    <t>Commentaires de RDC à discuter en Comité de pilotage</t>
  </si>
  <si>
    <t>Annuelle (année 1 à année 5)</t>
  </si>
  <si>
    <t>N1, N3 et N5</t>
  </si>
  <si>
    <t>Date de validation de l'indicateur</t>
  </si>
  <si>
    <t>Code</t>
  </si>
  <si>
    <t>Actualisation</t>
  </si>
  <si>
    <t>Partenaire</t>
  </si>
  <si>
    <t>Liste des définitions utiles</t>
  </si>
  <si>
    <t xml:space="preserve"> - technique</t>
  </si>
  <si>
    <t>Apport d'argent pour la mise en œuvre d'une action ;</t>
  </si>
  <si>
    <t>Support technique pour la mise en œuvre d'une action ;</t>
  </si>
  <si>
    <t>Apport de temps de travail réalisé par des personnes pour la mise en œuvre d'une action ;</t>
  </si>
  <si>
    <t>Enquête</t>
  </si>
  <si>
    <t>En année 1, 3 et 5</t>
  </si>
  <si>
    <t>- Tonnages d'OMA de l'année Ni</t>
  </si>
  <si>
    <t>Donnée</t>
  </si>
  <si>
    <t xml:space="preserve">Service gestion des déchets de la collectivité </t>
  </si>
  <si>
    <t>Variable*</t>
  </si>
  <si>
    <t>Donnée(s) nécessaire(s ) pour le calcul de l'indicateur</t>
  </si>
  <si>
    <t>- Nombre d'habitants de la collectivité de l'année Ni</t>
  </si>
  <si>
    <t>- Tonnages de DMA de l'année Ni</t>
  </si>
  <si>
    <t>Un partenariat peut notamment, en fonction des ressources apportées,  être de nature :</t>
  </si>
  <si>
    <t xml:space="preserve"> - financière</t>
  </si>
  <si>
    <t xml:space="preserve"> - humaine</t>
  </si>
  <si>
    <t xml:space="preserve"> - matérielle</t>
  </si>
  <si>
    <t>Apport de matériel (camion, composteurs, gobelets, …) ou mise à disposition d'un endroit (salle, local, …) pour la mise en œuvre d'une action.</t>
  </si>
  <si>
    <t>Année civile</t>
  </si>
  <si>
    <t>Année calendaire</t>
  </si>
  <si>
    <t>Année commencant le 1er janvier et terminant le 31 décembre</t>
  </si>
  <si>
    <t>A déterminer par la collectivité - La date de validation correspond à la date à partir de laquelle la collectivité estime que l'information concernant un indicateur peut être publiée.</t>
  </si>
  <si>
    <t>Une année calendaire fait référence à un intervalle de temps défini conventionnellement suivant un calendrier (ex : du 1er novembre 2009 au 31 octobre 2010).</t>
  </si>
  <si>
    <t>^Accéder au menu</t>
  </si>
  <si>
    <t>Le mode d'emploi</t>
  </si>
  <si>
    <t>La liste des définitions utiles</t>
  </si>
  <si>
    <t>Taux d'évolution des kg d'OMA/habitant par rapport à l'année de référence</t>
  </si>
  <si>
    <t>Taux d'évolution des kg de DMA/habitant par rapport à l'année de référence</t>
  </si>
  <si>
    <t>- Pourcentage de l'adoption des gestes de prévention en N1, N3, N5</t>
  </si>
  <si>
    <t>Annuelle*</t>
  </si>
  <si>
    <t>Facultatif</t>
  </si>
  <si>
    <t>Valeurs cibles / Valeurs réalisées</t>
  </si>
  <si>
    <t>Responsable du suivi</t>
  </si>
  <si>
    <t>Valeurs cibles</t>
  </si>
  <si>
    <t>Valeurs réalisées</t>
  </si>
  <si>
    <t>Actions exemplaires planifiées</t>
  </si>
  <si>
    <t xml:space="preserve"> = Zone de saisie</t>
  </si>
  <si>
    <t xml:space="preserve"> = Calcul automatique</t>
  </si>
  <si>
    <t>Unité</t>
  </si>
  <si>
    <t>Indicateurs</t>
  </si>
  <si>
    <t>%</t>
  </si>
  <si>
    <t>Nombre</t>
  </si>
  <si>
    <t>OMA</t>
  </si>
  <si>
    <t>Ordures ménagères et assimilées : 
•  ordures ménagères résiduelles collectées en mélange ;
•  matériaux secs collectés sélectivement (emballages - y compris verre - 
journaux, magazines) ;
•  fraction fermentescible des ordures ménagères.</t>
  </si>
  <si>
    <t>Relais</t>
  </si>
  <si>
    <t>Oui</t>
  </si>
  <si>
    <t>Exemples Partenaires / Relais</t>
  </si>
  <si>
    <t>Le partenariat résulte d’une entente réciproque entre des parties qui, de façon volontaire et égalitaire, partagent un objectif commun et le réalisent en utilisant de façon convergente leurs ressources respectives. Ainsi un partenaire est un organisme (ou une personne) qui participe (ex : au niveau technique et/ou financier) à la réalisation d’une (ou plusieurs) action(s) et sans lequel l’action ne pourrait se réaliser.
L'ADEME ne doit pas être considérée comme un partenaire</t>
  </si>
  <si>
    <t>Date de validation</t>
  </si>
  <si>
    <t>Pourcentage des ménages ayant adopté un geste de prévention</t>
  </si>
  <si>
    <t>INDICATEURS D'ACTIVITÉ - AXE Ressources</t>
  </si>
  <si>
    <t>INDICATEURS D'ACTIVITÉ - AXE Processus internes</t>
  </si>
  <si>
    <t>INDICATEURS D'IMPACT - AXE Publics-cibles</t>
  </si>
  <si>
    <t>INDICATEURS D'IMPACT - AXE Politique de prévention des déchets</t>
  </si>
  <si>
    <t>Equipe projet</t>
  </si>
  <si>
    <t>Pourcentage du nombre d'actions d'éco-exemplarité réalisées par la collectivité porteuse du plan par rapport au nombre total d'actions éco-exemplaires prévues</t>
  </si>
  <si>
    <t>Nombre d'actions éco-exemplaires réalisées / Nombre d'actions éco-exemplaires prévues dans le plan</t>
  </si>
  <si>
    <t>- Nombre d'actions éco-exemplaires réalisées</t>
  </si>
  <si>
    <t>Actions planifiées du rapport année 1</t>
  </si>
  <si>
    <t>- Nombre d'actions éco-exemplaires en cours et projetées dans le plan.</t>
  </si>
  <si>
    <t>Mettre à jour les fiches de suivi des actions éco-exemplaires</t>
  </si>
  <si>
    <t>Responsable du plan ou dossier du plan</t>
  </si>
  <si>
    <t>Part de la population couverte par des programmes locaux de prévention</t>
  </si>
  <si>
    <t>La population est couverte par des programmes locaux de prévention</t>
  </si>
  <si>
    <t>Les ménages adoptent des gestes de prévention</t>
  </si>
  <si>
    <t>- Nombre d'habitants couverts par un programme de prévention sur le département</t>
  </si>
  <si>
    <t>Nombre d'habitants couverts par un programme de prévention sur le département / nombre d'habitants total du département</t>
  </si>
  <si>
    <t>- Nombre d'habitants total du département</t>
  </si>
  <si>
    <t>Valeur réalisée de l'indicateur par an  (pendant 5 ans) - Résultats après la réalisation annuelle du plan</t>
  </si>
  <si>
    <t>Part du budget du plan consacrée au financement des actions pilotées par des partenaires</t>
  </si>
  <si>
    <t>Le plan soutient financièrement la mise en œuvre d'actions locales de prévention</t>
  </si>
  <si>
    <t>- Budget annuel effectivement réalisé.</t>
  </si>
  <si>
    <t>Nombre de réunions par an du réseau des animateurs de prévention</t>
  </si>
  <si>
    <t>- Nombre de réunions par an du réseau des animateurs de prévention</t>
  </si>
  <si>
    <t>L'animateur du plan</t>
  </si>
  <si>
    <t>Prendre contact avec l'animateur du plan</t>
  </si>
  <si>
    <t>Somme des apports cumulés aux partenaires valorisés en euros en année i/ Budget réalisé du plan en année i cumulé</t>
  </si>
  <si>
    <t xml:space="preserve">- Apports aux partenaires valorisés en €. </t>
  </si>
  <si>
    <t>La collectivité</t>
  </si>
  <si>
    <t>Identifier les aides attribuées aux partenaires dans le cadre du budget du plan</t>
  </si>
  <si>
    <t>L'équipe projet est identifiée</t>
  </si>
  <si>
    <t>Somme des ETP de l'équipe projet</t>
  </si>
  <si>
    <t>- ETP de l'équipe projet</t>
  </si>
  <si>
    <t>Objectif annuel (OA1), OA2, OA3, OA4, OA5. Cf. fiche synthétique du programme du rapport de fin d'année 1</t>
  </si>
  <si>
    <t>A discuter : intégrer l'indicateur "part du cofinancement"</t>
  </si>
  <si>
    <t>- Aides ADEME prévention en année i. (PLP, …)</t>
  </si>
  <si>
    <t>- Budget effectivement réalisé du plan en année i (hors apports partenaires). Charges des niveaux 1+2</t>
  </si>
  <si>
    <t>Consulter le cadre des coûts de la prévention</t>
  </si>
  <si>
    <t>Aides ADEME prévention : PLP et autres aides ADEME</t>
  </si>
  <si>
    <r>
      <t>Enquête : Evolution du nombre de gestes de prévention adoptés par</t>
    </r>
    <r>
      <rPr>
        <sz val="11"/>
        <rFont val="Calibri"/>
        <family val="2"/>
      </rPr>
      <t xml:space="preserve"> les ménages.</t>
    </r>
  </si>
  <si>
    <t>INSEE</t>
  </si>
  <si>
    <t>Identifier le nombre de programmes de prévention existant sur le territoire du département
Consulter l'INSEE</t>
  </si>
  <si>
    <t>Mode d'emploi du cadre des coûts de la prévention</t>
  </si>
  <si>
    <r>
      <t>Niveau 1 - Evaluation des charges et produits directs liés à la prévention</t>
    </r>
    <r>
      <rPr>
        <b/>
        <sz val="11"/>
        <color indexed="12"/>
        <rFont val="Arial"/>
        <family val="2"/>
      </rPr>
      <t xml:space="preserve">
</t>
    </r>
    <r>
      <rPr>
        <sz val="11"/>
        <rFont val="Arial"/>
        <family val="2"/>
      </rPr>
      <t xml:space="preserve">
Les charges doivent être saisies par thématique et par catégorie de charge : personnel Conseil général  autres charges de fonctionnement, aides (subventions) aux programmes du territoire. Pour le personnel, cela nécessite de répartir le temps passé par thématique.
De la même façon, les produits spécifiques à la prévention sont saisis en les répartissant sur une ou plusieurs thématiques s'ils sont affectés à une thématique précise ou répartis sur l'ensemble des thématiques si ce sont des aides globales pour l'ensemble du plan (par exemple au prorata du total des charges de chaque thématique). 
</t>
    </r>
    <r>
      <rPr>
        <b/>
        <sz val="11"/>
        <rFont val="Arial"/>
        <family val="2"/>
      </rPr>
      <t xml:space="preserve">La répartition par thématique est facultative. La transmission des données des totaux en ligne est obligatoire.
</t>
    </r>
    <r>
      <rPr>
        <sz val="11"/>
        <rFont val="Arial"/>
        <family val="2"/>
      </rPr>
      <t xml:space="preserve">
Il est possible alors de calculer :
- le coût aidé HT des actions spécfiques prévention, par thématique et au total. Coût aidé HT = charges HT - produits HT;
- le coût aidé TTC en réintégrant la TVA acquittée par le Conseil général .
Un cadre supplémentaire permet de saisir la population de la collectivité pour calculer les coûts en euros par habitant.
</t>
    </r>
  </si>
  <si>
    <r>
      <t>Niveau 2 - Evaluation des charges indirectes de la collectivité</t>
    </r>
    <r>
      <rPr>
        <b/>
        <sz val="11"/>
        <color indexed="12"/>
        <rFont val="Arial"/>
        <family val="2"/>
      </rPr>
      <t xml:space="preserve"> 
</t>
    </r>
    <r>
      <rPr>
        <sz val="11"/>
        <rFont val="Arial"/>
        <family val="2"/>
      </rPr>
      <t>Il s'agit des charges suivantes :
- une part des charges de structure : elles peuvent être évaluées sur la base d'un % des charges de structure du service déchets ;
- éventuellement le personnel d'autres services mobilisé ponctuellement. Dans ce cas il faut évaluer le nombre de jours cumulés et indiquer l'évaluation du montant des charges de personnel pour leur intervention.</t>
    </r>
  </si>
  <si>
    <r>
      <t xml:space="preserve">
Niveau 3 - Evaluation des charges engagées par des partenaires extérieurs 
</t>
    </r>
    <r>
      <rPr>
        <sz val="11"/>
        <color indexed="8"/>
        <rFont val="Arial"/>
        <family val="2"/>
      </rPr>
      <t>Il s'agit dans ce cadre d'identifier des charges supportés par d’autres structures que le Conseil général</t>
    </r>
    <r>
      <rPr>
        <sz val="11"/>
        <rFont val="Arial"/>
        <family val="2"/>
      </rPr>
      <t xml:space="preserve"> en charge du plan prévention, lorsqu’elles interviennent de façon significative dans le domaine de la prévention.  Il peut s'agir d'une association, d'une collectivité, qui, sur ses fonds propres, mène des actions en faveur de la prévention en lien avec le Conseil général ayant en charge le plan prévention. </t>
    </r>
  </si>
  <si>
    <r>
      <t xml:space="preserve">Définition de la typologie des actions
</t>
    </r>
    <r>
      <rPr>
        <b/>
        <sz val="11"/>
        <rFont val="Arial"/>
        <family val="2"/>
      </rPr>
      <t>Actions de mobilisation de porteurs potentiels d’actions de prévention</t>
    </r>
    <r>
      <rPr>
        <sz val="11"/>
        <rFont val="Arial"/>
        <family val="2"/>
      </rPr>
      <t xml:space="preserve"> : Cela recouvre toutes les actions de prospection, d’information auprès de partenaires potentiels visant à susciter l’engagement d’acteurs dans les actions du plan ou plus généralement dans des actions de prévention des déchets. Il s’agit de susciter l’intérêt et l’adhésion des acteurs, accompagner leur engagement, préparer leur cadre d’intervention, etc.
</t>
    </r>
    <r>
      <rPr>
        <b/>
        <sz val="11"/>
        <rFont val="Arial"/>
        <family val="2"/>
      </rPr>
      <t xml:space="preserve">
Actions d’animation et d’accompagnement</t>
    </r>
    <r>
      <rPr>
        <sz val="11"/>
        <rFont val="Arial"/>
        <family val="2"/>
      </rPr>
      <t xml:space="preserve"> : Ce type d’action est dirigé d’une part vers les porteurs de programmes locaux de prévention et d’autre part vers les autres acteurs de la prévention. Ce type d’action est dirigé vers les acteurs engagés dans des actions de prévention. Il s’agit d’appuyer, de soutenir, de faciliter, d’aider les acteurs engagés à mener leurs actions ou programmes de prévention. Ces actions peuvent se concrétiser par une aide financière, méthodologique, technique, de mise en relation avec d’autres acteurs compétents, etc.
</t>
    </r>
  </si>
  <si>
    <r>
      <rPr>
        <b/>
        <sz val="11"/>
        <rFont val="Arial"/>
        <family val="2"/>
      </rPr>
      <t>Actions d’exemplarité du porteur de plan et de communication à large échelle</t>
    </r>
    <r>
      <rPr>
        <b/>
        <sz val="12"/>
        <color indexed="12"/>
        <rFont val="Arial"/>
        <family val="2"/>
      </rPr>
      <t xml:space="preserve"> </t>
    </r>
    <r>
      <rPr>
        <sz val="11"/>
        <rFont val="Arial"/>
        <family val="2"/>
      </rPr>
      <t xml:space="preserve">: Le porteur du plan réalise directement des actions de prévention des déchets (exemplarité). Ce type d’action est obligatoire pour les plans et le résultat immédiat et direct de ces actions est la réduction des quantités de déchets produites par la collectivité au sens large (y compris les collèges par exemple). Il s’agit également des actions que le porteur de plan mène directement auprès des publics-cibles (ménages, administrations, entreprises). Ces actions ne sont pas obligatoires, mais peuvent s’avérer nécessaires pour diffuser les messages de prévention à large échelle.
</t>
    </r>
    <r>
      <rPr>
        <b/>
        <sz val="11"/>
        <rFont val="Arial"/>
        <family val="2"/>
      </rPr>
      <t xml:space="preserve">
Actions de recensement et de suivi - évaluation des actions de prévention : </t>
    </r>
    <r>
      <rPr>
        <sz val="11"/>
        <rFont val="Arial"/>
        <family val="2"/>
      </rPr>
      <t>Il s’agit des actions qui facilitent la mise en œuvre des plans de prévention. Cela recouvre :
- la réalisation d’études, d’enquête visant à une meilleure connaissance des enjeux, du territoire,
- la conception et l’utilisation d’outils d’aide à la décision auprès des instances de pilotage et auprès des porteurs de programmes,
- l’auto-évaluation, le suivi de la mise en œuvre des actions (suivi budgétaire, calcul d’indicateurs, suivi des objectifs), diffusion d’outils d’évaluation et de suivi
- Etc.</t>
    </r>
    <r>
      <rPr>
        <b/>
        <sz val="11"/>
        <rFont val="Arial"/>
        <family val="2"/>
      </rPr>
      <t xml:space="preserve">
</t>
    </r>
  </si>
  <si>
    <t xml:space="preserve">Cadre des coûts de la prévention </t>
  </si>
  <si>
    <t>Niveau 1 : Evaluation des charges et produits directs liés à la prévention</t>
  </si>
  <si>
    <t>1. Actions de mobilisation de porteurs potentiels d’actions de prévention</t>
  </si>
  <si>
    <t xml:space="preserve">2. Actions d’animation et d’accompagnement </t>
  </si>
  <si>
    <t>3. Actions d’exemplarité du porteur de plan et de communication à large échelle</t>
  </si>
  <si>
    <t>4. Actions de recensement et de suivi - évaluation des actions de prévention</t>
  </si>
  <si>
    <t>Total</t>
  </si>
  <si>
    <t>- des porteurs de programmes locaux de prévention (y compris PLP non ADEME)</t>
  </si>
  <si>
    <t>- des acteurs de la prévention, hors porteurs de PLP (exemple acteurs du BTP, acteurs sectoriels, etc.),</t>
  </si>
  <si>
    <t>Charges</t>
  </si>
  <si>
    <t>Personnel collectivité</t>
  </si>
  <si>
    <t>Autres charges de fonctionnement*</t>
  </si>
  <si>
    <t>Aides (subventions) aux programmes du territoire</t>
  </si>
  <si>
    <t>Total charges</t>
  </si>
  <si>
    <t>* Factures (prestations, publications, affranchissement…)</t>
  </si>
  <si>
    <r>
      <t xml:space="preserve">   </t>
    </r>
    <r>
      <rPr>
        <b/>
        <sz val="10"/>
        <rFont val="Verdana"/>
        <family val="2"/>
      </rPr>
      <t>Produits</t>
    </r>
  </si>
  <si>
    <t>Aides (subventions)</t>
  </si>
  <si>
    <t>Autres produits (préciser)</t>
  </si>
  <si>
    <r>
      <t xml:space="preserve">Total produits </t>
    </r>
  </si>
  <si>
    <t>Coût aidé HT</t>
  </si>
  <si>
    <t>TVA acquittée</t>
  </si>
  <si>
    <t>Total TTC Aidé</t>
  </si>
  <si>
    <t>Population de la collectivité concernée par le plan prévention</t>
  </si>
  <si>
    <t>Coût complet spécifique prévention en €HT/hab.</t>
  </si>
  <si>
    <t>Coût aidé spécifique prévention en €HT/hab.</t>
  </si>
  <si>
    <t>Niveau 2  : Evaluation des charges indirectes de la collectivité</t>
  </si>
  <si>
    <t xml:space="preserve">Evaluation </t>
  </si>
  <si>
    <t>Charges HT</t>
  </si>
  <si>
    <t>Frais de structure de la collectivité imputées à la prévention 
(en général % des frais de structure)</t>
  </si>
  <si>
    <t>Pondération</t>
  </si>
  <si>
    <t>Montant HT</t>
  </si>
  <si>
    <t>Temps de personnel technique hors prévention</t>
  </si>
  <si>
    <t>Evaluation temps passé</t>
  </si>
  <si>
    <t>Total charges prévention du Conseil général (directes+indirectes)</t>
  </si>
  <si>
    <t>Niveau 3  : Evaluation des charges engagées par des partenaires extérieurs</t>
  </si>
  <si>
    <t>Temps de personnel</t>
  </si>
  <si>
    <t>Autres charges</t>
  </si>
  <si>
    <t>Total charges prévention partenaires extérieurs</t>
  </si>
  <si>
    <t>Total charges prévention  du Conseil général  + partenaires extérieurs</t>
  </si>
  <si>
    <t>Evaluation des Plans Locaux de Prévention des déchets</t>
  </si>
  <si>
    <t>Mode d'emploi de l'outil "Tableau des indicateurs de plan"</t>
  </si>
  <si>
    <t>Le mode d'emploi cadre des coûts</t>
  </si>
  <si>
    <t>Le cadre des coûts prévention</t>
  </si>
  <si>
    <t xml:space="preserve">Le réseau des animateurs de PLP se réunit régulièrement sous l'impulsion du plan </t>
  </si>
  <si>
    <t>(Nombre de réunions par an du réseau des animateurs de PLP * nombre d'animateurs de PLP participants) / (Nombre de réunions par an du réseau des animateurs de PLP * nombre total d'animateurs de PLP)</t>
  </si>
  <si>
    <t>- Nombre total d'animateurs de PLP</t>
  </si>
  <si>
    <t>- Nombre d'animateurs de PLP participants aux réunions du réseau</t>
  </si>
  <si>
    <r>
      <t>* Les collectivités sont invitées à estimer les tonnages en année Ni, si elles le peuvent, sur base des données les plus récentes disponibles dans le service gestion des déchets de leur territoire. (Par exemple, si une collectivité remet son rapport en novembre 2011, la collectivité peut fournir les données du 1er novembre 2010 au 31 octobre 2011). 
Par la suite, la collectivité mettra les données à jour une fois que les tonnages pour cette année civile sont disponibles.
Les données définitives seront conformes à la méthode de l'enquête collecte de l'ADEME.</t>
    </r>
    <r>
      <rPr>
        <sz val="11"/>
        <rFont val="Calibri"/>
        <family val="2"/>
      </rPr>
      <t xml:space="preserve">
Les données exactes doivent être saisies lorsqu'elles sont disponibles.
**Conformément aux préconisations pour le calcul de l'indicateur de réduction de la production d'OMA au niveau local du CGDD  (cf. "Le point sur ..." n° 107 décembre 2011), la population totale du territoire concerné (au sens de l'INSEE) des années correspondantes, données mises à jour dans la base de données de l'ADEME. </t>
    </r>
  </si>
  <si>
    <t>INSEE / SINOE **</t>
  </si>
  <si>
    <t>Consulter INSEE / SINOE **
Demander l'information sur les tonnages d'OMA et de DMA au service "gestion des déchets" du département</t>
  </si>
  <si>
    <r>
      <t xml:space="preserve">
 A. Saisie des données dans le tableau des indicateurs de plan
</t>
    </r>
    <r>
      <rPr>
        <b/>
        <sz val="10"/>
        <rFont val="Verdana"/>
        <family val="2"/>
      </rPr>
      <t xml:space="preserve">
</t>
    </r>
    <r>
      <rPr>
        <sz val="10"/>
        <rFont val="Verdana"/>
        <family val="2"/>
      </rPr>
      <t xml:space="preserve">Le tableau des indicateurs de plan reprend par indicateur, les valeurs cibles fixées en année 1 et les valeurs réalisées chaque année pour chaque indicateur. Ce tableau permet de mettre en évidence l'état et le degré d'avancement du plan en termes d'impact et de réalisation.
Les valeurs des indicateurs (valeurs cibles et valeurs réalisées)  ainsi que les colonnes "Année de référence", "Responsable du suivi" et "Date de validation" (si nécessaire) doivent être complétées.
</t>
    </r>
  </si>
  <si>
    <t>Le tableau des indicateurs de plan</t>
  </si>
  <si>
    <t>Vous trouverez les fiches des indicateurs de performance des plans locaux de prévention des déchets. Ces fiches sont les modes d'emploi des indicateurs.</t>
  </si>
  <si>
    <t>Effectif de l'équipe projet du plan (en ETP)</t>
  </si>
  <si>
    <t>Contacter les membres de l'équipe projet pour évaluer leur temps passé sur le plan</t>
  </si>
  <si>
    <t>Part du financement du plan (cumulé) provenant de l'ADEME</t>
  </si>
  <si>
    <t>D'autres sources financières que l'ADEME supportent le plan</t>
  </si>
  <si>
    <t>Aide de l'ADEME cumulée / Budget effectivement réalisé du plan cumulé</t>
  </si>
  <si>
    <t>Cadre de restitution des coûts de prévention / Responsable du plan</t>
  </si>
  <si>
    <t>Année de démarrage du plan</t>
  </si>
  <si>
    <t>Taux de participation des animateurs de PLP aux réunions du réseau</t>
  </si>
  <si>
    <t xml:space="preserve">Les aides des porteurs de plan aux actions de prévention des EPCI peuvent être prises en compte à condition de s'assurer que : 
- il n'y a pas de double financement de celle-ci  en particulier avec l'aide forfaitaire de l'ADEME aux programmes locaux ou des autres aides ADEME (taux de subvention maximum de 100%) 
- la communication est faite auprès du bénéficiaire de l'aide de la contribution de l'ADEME. 
</t>
  </si>
  <si>
    <t>Base de données "Partenaires"</t>
  </si>
  <si>
    <t>#</t>
  </si>
  <si>
    <t>Nom de l'organisme partenaire</t>
  </si>
  <si>
    <t>Objectif du partenariat</t>
  </si>
  <si>
    <t>Partenaire pour l' (les) action(s)</t>
  </si>
  <si>
    <t>Nature du partenariat (financier, technique, humain, matériel, autre)</t>
  </si>
  <si>
    <t>Temps de personnel engagé (valorisé en €, cumulé) *</t>
  </si>
  <si>
    <t>Autres charges (valorisées en €, cumulées) *</t>
  </si>
  <si>
    <t>Année(s) de mobilisation du partenaire (prévision et réalisation)</t>
  </si>
  <si>
    <t>Commentaires</t>
  </si>
  <si>
    <t>Ex : Ecole XYZ</t>
  </si>
  <si>
    <t>Ex : Organisation d'activités de sensibilisation dans les écoles à destination des élèves</t>
  </si>
  <si>
    <t>Ex : 1, 3 et 9</t>
  </si>
  <si>
    <t>EX : Financier, Humain</t>
  </si>
  <si>
    <t>Prévu</t>
  </si>
  <si>
    <t>X</t>
  </si>
  <si>
    <t>Réalisé</t>
  </si>
  <si>
    <t>…</t>
  </si>
  <si>
    <t>* données utilisées pour renseigner le niveau 3 du cadre de restitution des coûts de la prévention</t>
  </si>
  <si>
    <t>Base de données "Relais"</t>
  </si>
  <si>
    <t>(Lien vers les exemples de catégorie)</t>
  </si>
  <si>
    <t>Catégorie de relais</t>
  </si>
  <si>
    <t>Objectif du relais</t>
  </si>
  <si>
    <t>Relais pour l' (les) action(s)</t>
  </si>
  <si>
    <t>Nombre de relais pour cette catégorie</t>
  </si>
  <si>
    <t>Année(s) de mobilisation du relai (prévision et réalisation)</t>
  </si>
  <si>
    <t>Ex : Les écoles</t>
  </si>
  <si>
    <t>Exemples de catégories de relais</t>
  </si>
  <si>
    <t>Les établissements publics</t>
  </si>
  <si>
    <t>Les communes</t>
  </si>
  <si>
    <t>Les régions</t>
  </si>
  <si>
    <t>Les animateurs environnement</t>
  </si>
  <si>
    <t>Les guides-composteurs</t>
  </si>
  <si>
    <t>Les chambres consulaires</t>
  </si>
  <si>
    <t>La distribution, GMS</t>
  </si>
  <si>
    <t>Les entreprises (autres que la distribution et les chambres consulaires)</t>
  </si>
  <si>
    <t>Les commerçants artisans</t>
  </si>
  <si>
    <t>Les agriculteurs et réprésentants des agriculteurs (hors chambres d'agriculture)</t>
  </si>
  <si>
    <t>Les professionnels de la réparation/réemploi/EES</t>
  </si>
  <si>
    <t>Les professionnels du tourisme</t>
  </si>
  <si>
    <t>Les professionnels de la santé</t>
  </si>
  <si>
    <t>Les bailleurs sociaux, syndics propriétés</t>
  </si>
  <si>
    <t>Les écoles, les lycées</t>
  </si>
  <si>
    <t>Les associations (à but social, environnemental, …)</t>
  </si>
  <si>
    <t>Les éco-organismes (EcoTLC,…)</t>
  </si>
  <si>
    <t>Les organismes culturels (musée, …)</t>
  </si>
  <si>
    <t>La poste</t>
  </si>
  <si>
    <t>Les inspecteurs de l'éducation nationale</t>
  </si>
  <si>
    <t>L'accueil de la petite enfance / crèches</t>
  </si>
  <si>
    <t>Les ménages</t>
  </si>
  <si>
    <t>Les centres de loisirs</t>
  </si>
  <si>
    <t>Les restaurants / chefs cuisiniers</t>
  </si>
  <si>
    <t>Les fédérations/associations/clubs à destination récréative ou de loisirs (sportives, culturelles, …)</t>
  </si>
  <si>
    <t>Les organisateurs d'événements</t>
  </si>
  <si>
    <t>La presse, radios, …</t>
  </si>
  <si>
    <t>Les maisons de retraite</t>
  </si>
  <si>
    <t>La base de données "Partenaires"</t>
  </si>
  <si>
    <t>La base de données "Relais"</t>
  </si>
  <si>
    <t>Une liste d'exemples des catégories de relais</t>
  </si>
  <si>
    <t>Informations à intégrer (copier/coller) dans le dossier du programme à la section "PARTENAIRES MOBILISES sur l’ensemble de la réalisation du plan</t>
  </si>
  <si>
    <t>Les relais doivent être repris par grande catégorie (pour des exemples de catégorie, voir l'onglet "Catégories relais"). Le nombre de relais au sein de chaque catégorie doit être estimé. C'est à la collectivité d'estimer chaque année si une catégorie de relais a été mobilisée sur le plan.</t>
  </si>
  <si>
    <r>
      <t xml:space="preserve">Un relais est une personne ou un organisme qui participe aux actions du plan de prévention (sans rémunération dans le cadre du plan de prévention), </t>
    </r>
    <r>
      <rPr>
        <u val="single"/>
        <sz val="10"/>
        <rFont val="Verdana"/>
        <family val="2"/>
      </rPr>
      <t>sans un accord formel</t>
    </r>
    <r>
      <rPr>
        <sz val="10"/>
        <rFont val="Verdana"/>
        <family val="2"/>
      </rPr>
      <t xml:space="preserve"> avec la collectivité qui met en œuvre le plan.</t>
    </r>
  </si>
  <si>
    <t>Informations à intégrer (copier/coller) dans le dossier du plan à la section "ACTEURS RELAIS IDENTIFIES"</t>
  </si>
  <si>
    <t>00/00/0000</t>
  </si>
  <si>
    <r>
      <t xml:space="preserve">- Un </t>
    </r>
    <r>
      <rPr>
        <b/>
        <sz val="10"/>
        <rFont val="Verdana"/>
        <family val="2"/>
      </rPr>
      <t xml:space="preserve">supermarché </t>
    </r>
    <r>
      <rPr>
        <sz val="10"/>
        <rFont val="Verdana"/>
        <family val="2"/>
      </rPr>
      <t xml:space="preserve">mettant en œuvre des actions concrètes en magasin (mise en avant de produits générant moins de déchets, sensibilisation active de la part du personnel, ...) dans le cadre d'achats éco-responsables = </t>
    </r>
    <r>
      <rPr>
        <b/>
        <sz val="10"/>
        <rFont val="Verdana"/>
        <family val="2"/>
      </rPr>
      <t>Partenaire</t>
    </r>
    <r>
      <rPr>
        <sz val="10"/>
        <rFont val="Verdana"/>
        <family val="2"/>
      </rPr>
      <t xml:space="preserve">
- Un </t>
    </r>
    <r>
      <rPr>
        <b/>
        <sz val="10"/>
        <rFont val="Verdana"/>
        <family val="2"/>
      </rPr>
      <t>supermarché</t>
    </r>
    <r>
      <rPr>
        <sz val="10"/>
        <rFont val="Verdana"/>
        <family val="2"/>
      </rPr>
      <t xml:space="preserve"> affichant des posters sur sa vitrine ou mettant à disposition des autocollants stop-pub sans assurer obligatoirement un suivi de son action = </t>
    </r>
    <r>
      <rPr>
        <b/>
        <sz val="10"/>
        <rFont val="Verdana"/>
        <family val="2"/>
      </rPr>
      <t xml:space="preserve">Relais
</t>
    </r>
    <r>
      <rPr>
        <sz val="10"/>
        <rFont val="Verdana"/>
        <family val="2"/>
      </rPr>
      <t xml:space="preserve">- Une </t>
    </r>
    <r>
      <rPr>
        <b/>
        <sz val="10"/>
        <rFont val="Verdana"/>
        <family val="2"/>
      </rPr>
      <t>école</t>
    </r>
    <r>
      <rPr>
        <sz val="10"/>
        <rFont val="Verdana"/>
        <family val="2"/>
      </rPr>
      <t xml:space="preserve"> mettant en place un programme pédagogique complet sur le thème de la prévention, réalisant une enquête ou participant à une "opération témoin" = </t>
    </r>
    <r>
      <rPr>
        <b/>
        <sz val="10"/>
        <rFont val="Verdana"/>
        <family val="2"/>
      </rPr>
      <t xml:space="preserve">Partenaire
- </t>
    </r>
    <r>
      <rPr>
        <sz val="10"/>
        <rFont val="Verdana"/>
        <family val="2"/>
      </rPr>
      <t xml:space="preserve">Une </t>
    </r>
    <r>
      <rPr>
        <b/>
        <sz val="10"/>
        <rFont val="Verdana"/>
        <family val="2"/>
      </rPr>
      <t>école</t>
    </r>
    <r>
      <rPr>
        <sz val="10"/>
        <rFont val="Verdana"/>
        <family val="2"/>
      </rPr>
      <t xml:space="preserve"> dans laquelle un animateur du plan effectue une présentation sur le thème de la prévention = </t>
    </r>
    <r>
      <rPr>
        <b/>
        <sz val="10"/>
        <rFont val="Verdana"/>
        <family val="2"/>
      </rPr>
      <t>Relais</t>
    </r>
  </si>
  <si>
    <t xml:space="preserve">Le cadre des coûts de la prévention doit être rempli chaque année </t>
  </si>
  <si>
    <t>Elle comprend les personnes qui travaillent régulièrement sur le projet. Ce sont les équipes d'animations et de pilotage composées en fonction des plans des personnes suivantes : animateur du plan, ambassadeurs de la prévention (et du tri), élus, employés du service communication, techniciens d'enquête, personnes d'encadrement du plan (directeur du service …), comptables, chargés de mission divers, experts techniques, coordinateurs tarification incitative, assistants administratifs...</t>
  </si>
  <si>
    <t>L'équipe projet comprend les personnes qui travaillent régulièrement sur le projet. Ce sont les équipes d'animations et de pilotage composées en fonction des plans des personnes suivantes : animateur du plan, ambassadeurs de la prévention (et du tri), élus, employés du service communication, techniciens d'enquête, personnes d'encadrement du plan (directeur du service …), comptables, chargés de mission divers, experts techniques, coordinateurs tarification incitative, assistants administratifs...
La valeur cible de cet indicateur se trouve dans le tableau de l'équipe projet de l'annexe technique.</t>
  </si>
  <si>
    <t>Les PLP concernés sont ceux financés pour partie par l'ADEME et les PLP non financés par l'ADEME.</t>
  </si>
  <si>
    <t>Cette indicateur est optionnel. Afin que le dossier du plan soit le plus complet possible, il est néanmoins souhaitable de l'inclure.
Certaines informations pour l'élaboration des questionnaires et de l'enquête sont disponibles dans la boite à outils "enquête prévention" sur OPTIGEDE.</t>
  </si>
  <si>
    <t>Cet outil a pour but d'alimenter les tableaux "Indicateurs du plan "ACTEURS RELAIS IDENTIFIES", et "PARTENAIRES MOBILISES sur l’ensemble de la réalisation du plan "dans l'annexe technique des plans Année 1 et de permettre le suivi de l'avancée du plan pour les années 1, 2, 3, 4 et 5.
Il est composé des feuilles suivantes :
- Les fiches explicatives des 10 indicateurs (I01 à I10), dont deux facultatifs (I01 et I07) à suivre durant les 5 années du plan
- Quelques définitions utiles
- Le tableau des indicateurs de plan à reprendre dans les rapports annuels correspondant au tableau  "Indicateurs du plan" dans l'annexe technique des plans Année 1
- Le cadre des coûts et son mode d'emploi
Ces feuilles sont accessibles en cliquant sur le lien suivant sur chaque feuille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</si>
</sst>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mmm\-yyyy"/>
    <numFmt numFmtId="196" formatCode="0.000"/>
    <numFmt numFmtId="197" formatCode="#,##0\ [$€-1];[Red]\-#,##0\ [$€-1]"/>
    <numFmt numFmtId="198" formatCode="m/d/yy;@"/>
    <numFmt numFmtId="199" formatCode="m/d/yyyy;@"/>
    <numFmt numFmtId="200" formatCode="[$-80C]dddd\ d\ mmmm\ yyyy"/>
    <numFmt numFmtId="201" formatCode="d/mm/yyyy;@"/>
    <numFmt numFmtId="202" formatCode="dd/mm/yyyy;@"/>
  </numFmts>
  <fonts count="56">
    <font>
      <sz val="10"/>
      <name val="Verdana"/>
      <family val="0"/>
    </font>
    <font>
      <b/>
      <sz val="10"/>
      <name val="Verdana"/>
      <family val="0"/>
    </font>
    <font>
      <i/>
      <sz val="10"/>
      <name val="Verdana"/>
      <family val="0"/>
    </font>
    <font>
      <b/>
      <i/>
      <sz val="10"/>
      <name val="Verdana"/>
      <family val="0"/>
    </font>
    <font>
      <sz val="8"/>
      <name val="Verdana"/>
      <family val="2"/>
    </font>
    <font>
      <u val="single"/>
      <sz val="10"/>
      <color indexed="12"/>
      <name val="Verdana"/>
      <family val="2"/>
    </font>
    <font>
      <u val="single"/>
      <sz val="10"/>
      <color indexed="61"/>
      <name val="Verdana"/>
      <family val="2"/>
    </font>
    <font>
      <b/>
      <sz val="18"/>
      <color indexed="56"/>
      <name val="Verdana"/>
      <family val="2"/>
    </font>
    <font>
      <sz val="9"/>
      <name val="Verdana"/>
      <family val="2"/>
    </font>
    <font>
      <sz val="11"/>
      <name val="Calibri"/>
      <family val="2"/>
    </font>
    <font>
      <u val="single"/>
      <sz val="10"/>
      <name val="Verdana"/>
      <family val="2"/>
    </font>
    <font>
      <sz val="10"/>
      <name val="Arial"/>
      <family val="2"/>
    </font>
    <font>
      <b/>
      <sz val="14"/>
      <name val="Verdana"/>
      <family val="2"/>
    </font>
    <font>
      <b/>
      <sz val="12"/>
      <color indexed="12"/>
      <name val="Verdana"/>
      <family val="2"/>
    </font>
    <font>
      <sz val="11"/>
      <name val="Verdana"/>
      <family val="2"/>
    </font>
    <font>
      <b/>
      <sz val="11"/>
      <name val="Verdana"/>
      <family val="2"/>
    </font>
    <font>
      <b/>
      <sz val="8"/>
      <name val="Verdana"/>
      <family val="2"/>
    </font>
    <font>
      <u val="single"/>
      <sz val="11"/>
      <color indexed="12"/>
      <name val="Verdana"/>
      <family val="2"/>
    </font>
    <font>
      <b/>
      <sz val="10"/>
      <color indexed="12"/>
      <name val="Verdana"/>
      <family val="2"/>
    </font>
    <font>
      <u val="single"/>
      <sz val="9"/>
      <color indexed="12"/>
      <name val="Verdana"/>
      <family val="2"/>
    </font>
    <font>
      <b/>
      <sz val="9"/>
      <name val="Verdana"/>
      <family val="2"/>
    </font>
    <font>
      <sz val="11"/>
      <color indexed="8"/>
      <name val="Calibri"/>
      <family val="2"/>
    </font>
    <font>
      <b/>
      <sz val="11"/>
      <color indexed="8"/>
      <name val="Calibri"/>
      <family val="2"/>
    </font>
    <font>
      <sz val="11"/>
      <color indexed="10"/>
      <name val="Verdana"/>
      <family val="2"/>
    </font>
    <font>
      <b/>
      <sz val="14"/>
      <name val="Arial"/>
      <family val="2"/>
    </font>
    <font>
      <sz val="14"/>
      <name val="Arial"/>
      <family val="2"/>
    </font>
    <font>
      <b/>
      <sz val="12"/>
      <color indexed="12"/>
      <name val="Arial"/>
      <family val="2"/>
    </font>
    <font>
      <b/>
      <sz val="11"/>
      <color indexed="12"/>
      <name val="Arial"/>
      <family val="2"/>
    </font>
    <font>
      <sz val="11"/>
      <name val="Arial"/>
      <family val="2"/>
    </font>
    <font>
      <b/>
      <sz val="11"/>
      <name val="Arial"/>
      <family val="2"/>
    </font>
    <font>
      <sz val="10"/>
      <color indexed="10"/>
      <name val="Arial"/>
      <family val="2"/>
    </font>
    <font>
      <sz val="11"/>
      <color indexed="8"/>
      <name val="Arial"/>
      <family val="2"/>
    </font>
    <font>
      <b/>
      <sz val="11"/>
      <color indexed="12"/>
      <name val="Verdana"/>
      <family val="2"/>
    </font>
    <font>
      <b/>
      <sz val="10"/>
      <color indexed="10"/>
      <name val="Verdana"/>
      <family val="2"/>
    </font>
    <font>
      <sz val="9"/>
      <color indexed="10"/>
      <name val="Verdana"/>
      <family val="2"/>
    </font>
    <font>
      <i/>
      <sz val="8"/>
      <name val="Verdana"/>
      <family val="2"/>
    </font>
    <font>
      <b/>
      <i/>
      <sz val="8"/>
      <name val="Verdana"/>
      <family val="2"/>
    </font>
    <font>
      <i/>
      <sz val="10"/>
      <color indexed="19"/>
      <name val="Verdana"/>
      <family val="2"/>
    </font>
    <font>
      <sz val="10"/>
      <color indexed="9"/>
      <name val="Verdana"/>
      <family val="2"/>
    </font>
    <font>
      <b/>
      <sz val="8"/>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2"/>
      <color indexed="10"/>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50"/>
        <bgColor indexed="64"/>
      </patternFill>
    </fill>
    <fill>
      <patternFill patternType="solid">
        <fgColor indexed="8"/>
        <bgColor indexed="64"/>
      </patternFill>
    </fill>
    <fill>
      <patternFill patternType="solid">
        <fgColor indexed="27"/>
        <bgColor indexed="64"/>
      </patternFill>
    </fill>
  </fills>
  <borders count="1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style="medium"/>
      <bottom style="medium"/>
    </border>
    <border>
      <left style="thin"/>
      <right style="medium"/>
      <top style="thin"/>
      <bottom style="thin"/>
    </border>
    <border>
      <left style="thin"/>
      <right style="thin"/>
      <top style="medium"/>
      <bottom style="thin"/>
    </border>
    <border>
      <left>
        <color indexed="63"/>
      </left>
      <right style="double">
        <color indexed="29"/>
      </right>
      <top style="double">
        <color indexed="29"/>
      </top>
      <bottom style="double">
        <color indexed="29"/>
      </bottom>
    </border>
    <border>
      <left style="double">
        <color indexed="29"/>
      </left>
      <right>
        <color indexed="63"/>
      </right>
      <top style="double">
        <color indexed="29"/>
      </top>
      <bottom style="double">
        <color indexed="29"/>
      </bottom>
    </border>
    <border>
      <left style="double">
        <color indexed="29"/>
      </left>
      <right>
        <color indexed="63"/>
      </right>
      <top>
        <color indexed="63"/>
      </top>
      <bottom style="double">
        <color indexed="29"/>
      </bottom>
    </border>
    <border>
      <left>
        <color indexed="63"/>
      </left>
      <right style="double">
        <color indexed="29"/>
      </right>
      <top>
        <color indexed="63"/>
      </top>
      <bottom style="double">
        <color indexed="29"/>
      </bottom>
    </border>
    <border>
      <left style="double">
        <color indexed="29"/>
      </left>
      <right>
        <color indexed="63"/>
      </right>
      <top>
        <color indexed="63"/>
      </top>
      <bottom>
        <color indexed="63"/>
      </bottom>
    </border>
    <border>
      <left>
        <color indexed="63"/>
      </left>
      <right style="double">
        <color indexed="29"/>
      </right>
      <top>
        <color indexed="63"/>
      </top>
      <bottom>
        <color indexed="63"/>
      </bottom>
    </border>
    <border>
      <left style="double">
        <color indexed="29"/>
      </left>
      <right>
        <color indexed="63"/>
      </right>
      <top style="double">
        <color indexed="29"/>
      </top>
      <bottom>
        <color indexed="63"/>
      </bottom>
    </border>
    <border>
      <left style="double">
        <color indexed="29"/>
      </left>
      <right style="thin"/>
      <top style="thin"/>
      <bottom style="thin"/>
    </border>
    <border>
      <left style="thin"/>
      <right style="double">
        <color indexed="29"/>
      </right>
      <top style="thin"/>
      <bottom style="thin"/>
    </border>
    <border>
      <left style="double">
        <color indexed="29"/>
      </left>
      <right style="thin"/>
      <top style="thin"/>
      <bottom style="double">
        <color indexed="29"/>
      </bottom>
    </border>
    <border>
      <left style="thin"/>
      <right style="thin"/>
      <top style="thin"/>
      <bottom style="medium"/>
    </border>
    <border>
      <left style="thin"/>
      <right style="thin"/>
      <top>
        <color indexed="63"/>
      </top>
      <bottom style="thin"/>
    </border>
    <border>
      <left style="thin"/>
      <right style="thin"/>
      <top style="medium"/>
      <bottom style="medium"/>
    </border>
    <border>
      <left style="medium"/>
      <right style="thin"/>
      <top style="medium"/>
      <bottom style="medium"/>
    </border>
    <border>
      <left style="double">
        <color indexed="29"/>
      </left>
      <right style="thin"/>
      <top style="double">
        <color indexed="29"/>
      </top>
      <bottom style="thin"/>
    </border>
    <border>
      <left style="double">
        <color indexed="53"/>
      </left>
      <right style="double">
        <color indexed="53"/>
      </right>
      <top style="double">
        <color indexed="53"/>
      </top>
      <bottom style="double">
        <color indexed="53"/>
      </bottom>
    </border>
    <border>
      <left style="double">
        <color indexed="53"/>
      </left>
      <right style="double">
        <color indexed="53"/>
      </right>
      <top style="double">
        <color indexed="53"/>
      </top>
      <bottom>
        <color indexed="63"/>
      </bottom>
    </border>
    <border>
      <left style="double">
        <color indexed="53"/>
      </left>
      <right style="double">
        <color indexed="53"/>
      </right>
      <top>
        <color indexed="63"/>
      </top>
      <bottom style="double">
        <color indexed="53"/>
      </bottom>
    </border>
    <border>
      <left style="medium"/>
      <right style="medium"/>
      <top style="medium"/>
      <bottom style="medium"/>
    </border>
    <border>
      <left style="thin"/>
      <right style="thin"/>
      <top style="medium"/>
      <bottom>
        <color indexed="63"/>
      </bottom>
    </border>
    <border>
      <left style="thin"/>
      <right>
        <color indexed="63"/>
      </right>
      <top style="medium"/>
      <bottom style="thin"/>
    </border>
    <border>
      <left style="thin"/>
      <right style="medium"/>
      <top style="medium"/>
      <bottom style="thin"/>
    </border>
    <border>
      <left>
        <color indexed="63"/>
      </left>
      <right style="medium"/>
      <top style="medium"/>
      <bottom style="thin"/>
    </border>
    <border>
      <left style="thin"/>
      <right>
        <color indexed="63"/>
      </right>
      <top style="thin"/>
      <bottom style="thin"/>
    </border>
    <border>
      <left style="medium"/>
      <right>
        <color indexed="63"/>
      </right>
      <top>
        <color indexed="63"/>
      </top>
      <bottom style="medium"/>
    </border>
    <border>
      <left style="thin"/>
      <right style="thin">
        <color indexed="12"/>
      </right>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color indexed="12"/>
      </left>
      <right style="thin"/>
      <top>
        <color indexed="63"/>
      </top>
      <bottom style="medium"/>
    </border>
    <border>
      <left>
        <color indexed="63"/>
      </left>
      <right style="medium"/>
      <top style="medium">
        <color indexed="10"/>
      </top>
      <bottom style="medium"/>
    </border>
    <border>
      <left>
        <color indexed="63"/>
      </left>
      <right>
        <color indexed="63"/>
      </right>
      <top>
        <color indexed="63"/>
      </top>
      <bottom style="medium"/>
    </border>
    <border>
      <left style="thin"/>
      <right style="thin">
        <color indexed="12"/>
      </right>
      <top style="medium"/>
      <bottom style="thin"/>
    </border>
    <border>
      <left style="thin">
        <color indexed="12"/>
      </left>
      <right style="thin">
        <color indexed="12"/>
      </right>
      <top style="medium">
        <color indexed="12"/>
      </top>
      <bottom style="thin">
        <color indexed="12"/>
      </bottom>
    </border>
    <border>
      <left style="medium">
        <color indexed="10"/>
      </left>
      <right style="medium">
        <color indexed="10"/>
      </right>
      <top style="medium">
        <color indexed="10"/>
      </top>
      <bottom style="thin">
        <color indexed="10"/>
      </bottom>
    </border>
    <border>
      <left style="thin"/>
      <right style="thin">
        <color indexed="12"/>
      </right>
      <top style="thin"/>
      <bottom>
        <color indexed="63"/>
      </bottom>
    </border>
    <border>
      <left style="thin">
        <color indexed="12"/>
      </left>
      <right style="thin">
        <color indexed="12"/>
      </right>
      <top style="thin">
        <color indexed="12"/>
      </top>
      <bottom style="thin">
        <color indexed="12"/>
      </bottom>
    </border>
    <border>
      <left>
        <color indexed="63"/>
      </left>
      <right style="medium"/>
      <top style="medium"/>
      <bottom style="medium"/>
    </border>
    <border>
      <left>
        <color indexed="63"/>
      </left>
      <right>
        <color indexed="63"/>
      </right>
      <top style="medium"/>
      <bottom style="medium"/>
    </border>
    <border>
      <left style="thin"/>
      <right style="medium"/>
      <top style="medium"/>
      <bottom>
        <color indexed="63"/>
      </bottom>
    </border>
    <border>
      <left style="medium">
        <color indexed="12"/>
      </left>
      <right style="thin">
        <color indexed="12"/>
      </right>
      <top style="medium">
        <color indexed="12"/>
      </top>
      <bottom style="medium">
        <color indexed="12"/>
      </bottom>
    </border>
    <border>
      <left>
        <color indexed="63"/>
      </left>
      <right style="thin">
        <color indexed="12"/>
      </right>
      <top style="medium">
        <color indexed="12"/>
      </top>
      <bottom style="medium">
        <color indexed="12"/>
      </bottom>
    </border>
    <border>
      <left style="thin">
        <color indexed="12"/>
      </left>
      <right style="thin">
        <color indexed="12"/>
      </right>
      <top style="medium">
        <color indexed="12"/>
      </top>
      <bottom style="medium">
        <color indexed="12"/>
      </bottom>
    </border>
    <border>
      <left style="medium">
        <color indexed="10"/>
      </left>
      <right style="medium">
        <color indexed="10"/>
      </right>
      <top style="medium">
        <color indexed="10"/>
      </top>
      <bottom style="medium">
        <color indexed="10"/>
      </bottom>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thin"/>
      <bottom style="medium"/>
    </border>
    <border>
      <left style="thin"/>
      <right>
        <color indexed="63"/>
      </right>
      <top style="thin"/>
      <bottom style="medium"/>
    </border>
    <border>
      <left style="thin"/>
      <right>
        <color indexed="63"/>
      </right>
      <top>
        <color indexed="63"/>
      </top>
      <bottom style="thin"/>
    </border>
    <border>
      <left style="double">
        <color indexed="29"/>
      </left>
      <right style="double">
        <color indexed="29"/>
      </right>
      <top style="double">
        <color indexed="29"/>
      </top>
      <bottom>
        <color indexed="63"/>
      </bottom>
    </border>
    <border>
      <left style="double">
        <color indexed="29"/>
      </left>
      <right style="double">
        <color indexed="29"/>
      </right>
      <top>
        <color indexed="63"/>
      </top>
      <bottom>
        <color indexed="63"/>
      </bottom>
    </border>
    <border>
      <left style="double">
        <color indexed="29"/>
      </left>
      <right style="double">
        <color indexed="29"/>
      </right>
      <top>
        <color indexed="63"/>
      </top>
      <bottom style="double">
        <color indexed="29"/>
      </bottom>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medium"/>
      <right style="thin"/>
      <top style="medium"/>
      <bottom style="thin"/>
    </border>
    <border>
      <left style="medium"/>
      <right style="thin"/>
      <top style="thin"/>
      <bottom>
        <color indexed="63"/>
      </bottom>
    </border>
    <border>
      <left style="medium"/>
      <right style="thin"/>
      <top style="thin"/>
      <bottom style="medium"/>
    </border>
    <border>
      <left>
        <color indexed="63"/>
      </left>
      <right style="double">
        <color indexed="29"/>
      </right>
      <top style="double">
        <color indexed="29"/>
      </top>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
      <left>
        <color indexed="63"/>
      </left>
      <right>
        <color indexed="63"/>
      </right>
      <top style="medium"/>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double">
        <color indexed="29"/>
      </top>
      <bottom style="thin"/>
    </border>
    <border>
      <left style="thin"/>
      <right style="double">
        <color indexed="29"/>
      </right>
      <top style="double">
        <color indexed="29"/>
      </top>
      <bottom style="thin"/>
    </border>
    <border>
      <left>
        <color indexed="63"/>
      </left>
      <right>
        <color indexed="63"/>
      </right>
      <top style="thin"/>
      <bottom style="thin"/>
    </border>
    <border>
      <left>
        <color indexed="63"/>
      </left>
      <right style="double">
        <color indexed="29"/>
      </right>
      <top style="thin"/>
      <bottom style="thin"/>
    </border>
    <border>
      <left style="thin"/>
      <right>
        <color indexed="63"/>
      </right>
      <top style="thin"/>
      <bottom style="double">
        <color indexed="29"/>
      </bottom>
    </border>
    <border>
      <left>
        <color indexed="63"/>
      </left>
      <right>
        <color indexed="63"/>
      </right>
      <top style="thin"/>
      <bottom style="double">
        <color indexed="29"/>
      </bottom>
    </border>
    <border>
      <left>
        <color indexed="63"/>
      </left>
      <right style="double">
        <color indexed="29"/>
      </right>
      <top style="thin"/>
      <bottom style="double">
        <color indexed="29"/>
      </bottom>
    </border>
    <border>
      <left>
        <color indexed="63"/>
      </left>
      <right style="double">
        <color indexed="29"/>
      </right>
      <top style="thin"/>
      <bottom>
        <color indexed="63"/>
      </bottom>
    </border>
    <border>
      <left>
        <color indexed="63"/>
      </left>
      <right style="double">
        <color indexed="29"/>
      </right>
      <top>
        <color indexed="63"/>
      </top>
      <bottom style="thin"/>
    </border>
    <border>
      <left style="thin"/>
      <right>
        <color indexed="63"/>
      </right>
      <top style="double">
        <color indexed="29"/>
      </top>
      <bottom style="thin"/>
    </border>
    <border>
      <left>
        <color indexed="63"/>
      </left>
      <right>
        <color indexed="63"/>
      </right>
      <top style="double">
        <color indexed="29"/>
      </top>
      <bottom style="thin"/>
    </border>
    <border>
      <left>
        <color indexed="63"/>
      </left>
      <right style="double">
        <color indexed="29"/>
      </right>
      <top style="double">
        <color indexed="29"/>
      </top>
      <bottom style="thin"/>
    </border>
    <border>
      <left style="thin"/>
      <right style="double">
        <color indexed="29"/>
      </right>
      <top style="thin"/>
      <bottom>
        <color indexed="63"/>
      </bottom>
    </border>
    <border>
      <left style="thin"/>
      <right style="double">
        <color indexed="29"/>
      </right>
      <top>
        <color indexed="63"/>
      </top>
      <bottom style="thin"/>
    </border>
    <border>
      <left style="double">
        <color indexed="29"/>
      </left>
      <right style="thin"/>
      <top style="thin"/>
      <bottom>
        <color indexed="63"/>
      </bottom>
    </border>
    <border>
      <left style="double">
        <color indexed="29"/>
      </left>
      <right style="thin"/>
      <top>
        <color indexed="63"/>
      </top>
      <bottom>
        <color indexed="63"/>
      </bottom>
    </border>
    <border>
      <left style="double">
        <color indexed="29"/>
      </left>
      <right style="thin"/>
      <top>
        <color indexed="63"/>
      </top>
      <bottom style="thin"/>
    </border>
    <border>
      <left style="thin"/>
      <right style="thin"/>
      <top style="thin"/>
      <bottom style="double">
        <color indexed="29"/>
      </bottom>
    </border>
    <border>
      <left style="thin"/>
      <right style="double">
        <color indexed="29"/>
      </right>
      <top style="thin"/>
      <bottom style="double">
        <color indexed="29"/>
      </bottom>
    </border>
    <border>
      <left>
        <color indexed="63"/>
      </left>
      <right style="thin"/>
      <top style="medium"/>
      <bottom>
        <color indexed="63"/>
      </bottom>
    </border>
    <border>
      <left style="thin"/>
      <right>
        <color indexed="63"/>
      </right>
      <top style="medium"/>
      <bottom style="medium"/>
    </border>
    <border>
      <left>
        <color indexed="63"/>
      </left>
      <right style="thin"/>
      <top style="medium"/>
      <bottom style="medium"/>
    </border>
    <border>
      <left style="medium"/>
      <right style="thin"/>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medium"/>
    </border>
    <border>
      <left style="medium"/>
      <right>
        <color indexed="63"/>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3"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8" borderId="0" applyNumberFormat="0" applyBorder="0" applyAlignment="0" applyProtection="0"/>
    <xf numFmtId="0" fontId="40" fillId="3" borderId="0" applyNumberFormat="0" applyBorder="0" applyAlignment="0" applyProtection="0"/>
    <xf numFmtId="0" fontId="40" fillId="8" borderId="0" applyNumberFormat="0" applyBorder="0" applyAlignment="0" applyProtection="0"/>
    <xf numFmtId="0" fontId="40" fillId="10" borderId="0" applyNumberFormat="0" applyBorder="0" applyAlignment="0" applyProtection="0"/>
    <xf numFmtId="0" fontId="40" fillId="4" borderId="0" applyNumberFormat="0" applyBorder="0" applyAlignment="0" applyProtection="0"/>
    <xf numFmtId="0" fontId="40" fillId="11"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1" fillId="12" borderId="0" applyNumberFormat="0" applyBorder="0" applyAlignment="0" applyProtection="0"/>
    <xf numFmtId="0" fontId="42" fillId="2" borderId="1" applyNumberFormat="0" applyAlignment="0" applyProtection="0"/>
    <xf numFmtId="0" fontId="43" fillId="13" borderId="2" applyNumberFormat="0" applyAlignment="0" applyProtection="0"/>
    <xf numFmtId="0" fontId="44" fillId="0" borderId="0" applyNumberFormat="0" applyFill="0" applyBorder="0" applyAlignment="0" applyProtection="0"/>
    <xf numFmtId="0" fontId="45" fillId="14" borderId="0" applyNumberFormat="0" applyBorder="0" applyAlignment="0" applyProtection="0"/>
    <xf numFmtId="0" fontId="21" fillId="0" borderId="3">
      <alignment horizontal="left" vertical="center" wrapText="1"/>
      <protection/>
    </xf>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0" fillId="0" borderId="7"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15" borderId="0" applyNumberFormat="0" applyBorder="0" applyAlignment="0" applyProtection="0"/>
    <xf numFmtId="0" fontId="21" fillId="0" borderId="0">
      <alignment/>
      <protection/>
    </xf>
    <xf numFmtId="0" fontId="11" fillId="0" borderId="0">
      <alignment/>
      <protection/>
    </xf>
    <xf numFmtId="0" fontId="0" fillId="16" borderId="8" applyNumberFormat="0" applyFont="0" applyAlignment="0" applyProtection="0"/>
    <xf numFmtId="0" fontId="52" fillId="2" borderId="9"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22" fillId="0" borderId="10" applyNumberFormat="0" applyFill="0" applyAlignment="0" applyProtection="0"/>
    <xf numFmtId="0" fontId="54" fillId="0" borderId="0" applyNumberFormat="0" applyFill="0" applyBorder="0" applyAlignment="0" applyProtection="0"/>
  </cellStyleXfs>
  <cellXfs count="404">
    <xf numFmtId="0" fontId="0" fillId="0" borderId="0" xfId="0" applyAlignment="1">
      <alignment/>
    </xf>
    <xf numFmtId="0" fontId="0" fillId="2" borderId="0" xfId="0" applyFill="1" applyAlignment="1">
      <alignment/>
    </xf>
    <xf numFmtId="0" fontId="0" fillId="17" borderId="0" xfId="0" applyFill="1" applyAlignment="1">
      <alignment/>
    </xf>
    <xf numFmtId="0" fontId="7" fillId="2" borderId="0" xfId="0" applyFont="1" applyFill="1" applyAlignment="1">
      <alignment/>
    </xf>
    <xf numFmtId="0" fontId="1" fillId="2" borderId="0" xfId="0" applyFont="1" applyFill="1" applyAlignment="1">
      <alignment/>
    </xf>
    <xf numFmtId="0" fontId="21" fillId="0" borderId="3" xfId="58" applyBorder="1" applyAlignment="1">
      <alignment vertical="center" wrapText="1"/>
      <protection/>
    </xf>
    <xf numFmtId="0" fontId="21" fillId="0" borderId="0" xfId="58">
      <alignment/>
      <protection/>
    </xf>
    <xf numFmtId="0" fontId="21" fillId="0" borderId="3" xfId="58" applyBorder="1" applyAlignment="1" quotePrefix="1">
      <alignment vertical="center" wrapText="1"/>
      <protection/>
    </xf>
    <xf numFmtId="0" fontId="21" fillId="0" borderId="0" xfId="58" applyFill="1">
      <alignment/>
      <protection/>
    </xf>
    <xf numFmtId="0" fontId="10" fillId="0" borderId="0" xfId="0" applyFont="1" applyAlignment="1">
      <alignment/>
    </xf>
    <xf numFmtId="0" fontId="0" fillId="0" borderId="0" xfId="0" applyFont="1" applyAlignment="1">
      <alignment horizontal="left" vertical="center" wrapText="1"/>
    </xf>
    <xf numFmtId="0" fontId="0" fillId="0" borderId="0" xfId="0" applyAlignment="1">
      <alignment wrapText="1"/>
    </xf>
    <xf numFmtId="0" fontId="0" fillId="0" borderId="0" xfId="59" applyFont="1">
      <alignment/>
      <protection/>
    </xf>
    <xf numFmtId="0" fontId="14" fillId="0" borderId="0" xfId="59" applyNumberFormat="1" applyFont="1" applyFill="1" applyBorder="1" applyAlignment="1">
      <alignment wrapText="1"/>
      <protection/>
    </xf>
    <xf numFmtId="0" fontId="5" fillId="2" borderId="0" xfId="50" applyFont="1" applyFill="1" applyAlignment="1" applyProtection="1">
      <alignment horizontal="center" vertical="top"/>
      <protection/>
    </xf>
    <xf numFmtId="0" fontId="16" fillId="16" borderId="11" xfId="0" applyFont="1" applyFill="1" applyBorder="1" applyAlignment="1">
      <alignment horizontal="center" vertical="center"/>
    </xf>
    <xf numFmtId="0" fontId="14" fillId="2" borderId="0" xfId="0" applyFont="1" applyFill="1" applyAlignment="1">
      <alignment/>
    </xf>
    <xf numFmtId="0" fontId="14" fillId="2" borderId="0" xfId="0" applyFont="1" applyFill="1" applyAlignment="1">
      <alignment wrapText="1"/>
    </xf>
    <xf numFmtId="0" fontId="17" fillId="2" borderId="0" xfId="50" applyFont="1" applyFill="1" applyAlignment="1" applyProtection="1">
      <alignment/>
      <protection/>
    </xf>
    <xf numFmtId="0" fontId="14" fillId="2" borderId="0" xfId="0" applyFont="1" applyFill="1" applyAlignment="1">
      <alignment horizontal="center"/>
    </xf>
    <xf numFmtId="0" fontId="15" fillId="2" borderId="0" xfId="0" applyFont="1" applyFill="1" applyAlignment="1">
      <alignment/>
    </xf>
    <xf numFmtId="0" fontId="14" fillId="2" borderId="0" xfId="0" applyFont="1" applyFill="1" applyAlignment="1">
      <alignment/>
    </xf>
    <xf numFmtId="0" fontId="14" fillId="0" borderId="0" xfId="0" applyFont="1" applyAlignment="1">
      <alignment/>
    </xf>
    <xf numFmtId="0" fontId="1" fillId="0" borderId="0" xfId="0" applyFont="1" applyAlignment="1">
      <alignment vertical="center" wrapText="1"/>
    </xf>
    <xf numFmtId="189" fontId="8" fillId="0" borderId="3" xfId="0" applyNumberFormat="1" applyFont="1" applyBorder="1" applyAlignment="1">
      <alignment horizontal="center" vertical="center"/>
    </xf>
    <xf numFmtId="189" fontId="8" fillId="0" borderId="12" xfId="0" applyNumberFormat="1" applyFont="1" applyBorder="1" applyAlignment="1">
      <alignment horizontal="center" vertical="center"/>
    </xf>
    <xf numFmtId="9" fontId="8" fillId="0" borderId="3" xfId="0" applyNumberFormat="1" applyFont="1" applyBorder="1" applyAlignment="1">
      <alignment horizontal="center" vertical="center"/>
    </xf>
    <xf numFmtId="9" fontId="8" fillId="0" borderId="12" xfId="0" applyNumberFormat="1" applyFont="1" applyBorder="1" applyAlignment="1">
      <alignment horizontal="center" vertical="center"/>
    </xf>
    <xf numFmtId="0" fontId="13" fillId="0" borderId="0" xfId="59" applyNumberFormat="1" applyFont="1" applyFill="1" applyBorder="1" applyAlignment="1">
      <alignment horizontal="left" vertical="top" wrapText="1"/>
      <protection/>
    </xf>
    <xf numFmtId="0" fontId="21" fillId="0" borderId="3" xfId="58" applyBorder="1" applyAlignment="1" quotePrefix="1">
      <alignment horizontal="left" vertical="center" wrapText="1"/>
      <protection/>
    </xf>
    <xf numFmtId="0" fontId="22" fillId="0" borderId="3" xfId="58" applyFont="1" applyBorder="1" applyAlignment="1">
      <alignment horizontal="center" vertical="center" wrapText="1"/>
      <protection/>
    </xf>
    <xf numFmtId="0" fontId="21" fillId="0" borderId="3" xfId="58" applyBorder="1" applyAlignment="1">
      <alignment wrapText="1"/>
      <protection/>
    </xf>
    <xf numFmtId="0" fontId="21" fillId="0" borderId="3" xfId="58" applyBorder="1" applyAlignment="1">
      <alignment horizontal="left" vertical="center" wrapText="1"/>
      <protection/>
    </xf>
    <xf numFmtId="0" fontId="12" fillId="0" borderId="0" xfId="59" applyNumberFormat="1" applyFont="1" applyFill="1" applyBorder="1" applyAlignment="1">
      <alignment horizontal="center" vertical="center" wrapText="1"/>
      <protection/>
    </xf>
    <xf numFmtId="0" fontId="8" fillId="0" borderId="13" xfId="0" applyFont="1" applyBorder="1" applyAlignment="1">
      <alignment horizontal="center" vertical="center" wrapText="1"/>
    </xf>
    <xf numFmtId="0" fontId="0" fillId="0" borderId="14" xfId="59" applyNumberFormat="1" applyFont="1" applyFill="1" applyBorder="1" applyAlignment="1">
      <alignment horizontal="left" vertical="center" wrapText="1"/>
      <protection/>
    </xf>
    <xf numFmtId="0" fontId="1" fillId="0" borderId="15" xfId="59" applyNumberFormat="1" applyFont="1" applyFill="1" applyBorder="1" applyAlignment="1">
      <alignment horizontal="left" vertical="center" wrapText="1"/>
      <protection/>
    </xf>
    <xf numFmtId="0" fontId="1" fillId="0" borderId="0" xfId="59" applyNumberFormat="1" applyFont="1" applyFill="1" applyBorder="1" applyAlignment="1">
      <alignment horizontal="left" vertical="center" wrapText="1"/>
      <protection/>
    </xf>
    <xf numFmtId="0" fontId="0" fillId="0" borderId="0" xfId="59" applyNumberFormat="1" applyFont="1" applyFill="1" applyBorder="1" applyAlignment="1">
      <alignment horizontal="left" vertical="center" wrapText="1"/>
      <protection/>
    </xf>
    <xf numFmtId="0" fontId="1" fillId="0" borderId="16" xfId="0" applyFont="1" applyBorder="1" applyAlignment="1">
      <alignment vertical="center" wrapText="1"/>
    </xf>
    <xf numFmtId="0" fontId="0" fillId="0" borderId="17" xfId="0" applyFont="1" applyBorder="1" applyAlignment="1">
      <alignment horizontal="left" vertical="center" wrapText="1"/>
    </xf>
    <xf numFmtId="0" fontId="1" fillId="0" borderId="18" xfId="0" applyFont="1" applyBorder="1" applyAlignment="1">
      <alignment vertical="center" wrapText="1"/>
    </xf>
    <xf numFmtId="0" fontId="0" fillId="0" borderId="19" xfId="0" applyFont="1" applyBorder="1" applyAlignment="1">
      <alignment horizontal="left" vertical="center" wrapText="1"/>
    </xf>
    <xf numFmtId="0" fontId="5" fillId="2" borderId="20" xfId="50" applyFont="1" applyFill="1" applyBorder="1" applyAlignment="1" applyProtection="1">
      <alignment horizontal="left" vertical="top"/>
      <protection/>
    </xf>
    <xf numFmtId="0" fontId="21" fillId="0" borderId="21" xfId="44" applyBorder="1">
      <alignment horizontal="left" vertical="center" wrapText="1"/>
      <protection/>
    </xf>
    <xf numFmtId="0" fontId="22" fillId="0" borderId="22" xfId="58" applyFont="1" applyBorder="1" applyAlignment="1">
      <alignment horizontal="center" vertical="center" wrapText="1"/>
      <protection/>
    </xf>
    <xf numFmtId="0" fontId="21" fillId="0" borderId="23" xfId="44" applyBorder="1">
      <alignment horizontal="left" vertical="center" wrapText="1"/>
      <protection/>
    </xf>
    <xf numFmtId="0" fontId="21" fillId="0" borderId="22" xfId="58" applyBorder="1" applyAlignment="1">
      <alignment vertical="center"/>
      <protection/>
    </xf>
    <xf numFmtId="0" fontId="8" fillId="0" borderId="3" xfId="0" applyFont="1" applyBorder="1" applyAlignment="1">
      <alignment vertical="center"/>
    </xf>
    <xf numFmtId="0" fontId="8" fillId="0" borderId="1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5" fillId="2" borderId="28" xfId="50" applyFont="1" applyFill="1" applyBorder="1" applyAlignment="1" applyProtection="1">
      <alignment horizontal="left" vertical="top"/>
      <protection/>
    </xf>
    <xf numFmtId="0" fontId="0" fillId="0" borderId="29" xfId="59" applyNumberFormat="1" applyFont="1" applyFill="1" applyBorder="1" applyAlignment="1">
      <alignment horizontal="left" vertical="center" wrapText="1"/>
      <protection/>
    </xf>
    <xf numFmtId="0" fontId="0" fillId="0" borderId="0" xfId="59" applyNumberFormat="1" applyFont="1" applyFill="1" applyBorder="1" applyAlignment="1">
      <alignment wrapText="1"/>
      <protection/>
    </xf>
    <xf numFmtId="0" fontId="1" fillId="0" borderId="0" xfId="59" applyNumberFormat="1" applyFont="1" applyFill="1" applyBorder="1" applyAlignment="1">
      <alignment wrapText="1"/>
      <protection/>
    </xf>
    <xf numFmtId="0" fontId="18" fillId="0" borderId="29" xfId="59" applyNumberFormat="1" applyFont="1" applyFill="1" applyBorder="1" applyAlignment="1">
      <alignment horizontal="left" vertical="top" wrapText="1"/>
      <protection/>
    </xf>
    <xf numFmtId="0" fontId="19" fillId="2" borderId="0" xfId="50" applyFont="1" applyFill="1" applyAlignment="1" applyProtection="1">
      <alignment horizontal="center" vertical="top"/>
      <protection/>
    </xf>
    <xf numFmtId="0" fontId="21" fillId="0" borderId="21" xfId="44" applyBorder="1" applyAlignment="1">
      <alignment horizontal="left" vertical="center" wrapText="1"/>
      <protection/>
    </xf>
    <xf numFmtId="0" fontId="23" fillId="2" borderId="0" xfId="0" applyFont="1" applyFill="1" applyAlignment="1">
      <alignment/>
    </xf>
    <xf numFmtId="0" fontId="8" fillId="0" borderId="13" xfId="0" applyFont="1" applyBorder="1" applyAlignment="1">
      <alignment vertical="center" wrapText="1"/>
    </xf>
    <xf numFmtId="0" fontId="0" fillId="0" borderId="0" xfId="0" applyFont="1" applyAlignment="1">
      <alignment horizontal="right"/>
    </xf>
    <xf numFmtId="0" fontId="0" fillId="0" borderId="0" xfId="0" applyFont="1" applyAlignment="1">
      <alignment wrapText="1"/>
    </xf>
    <xf numFmtId="0" fontId="0" fillId="0" borderId="14" xfId="59" applyNumberFormat="1" applyFont="1" applyFill="1" applyBorder="1" applyAlignment="1" quotePrefix="1">
      <alignment horizontal="left" vertical="center" wrapText="1"/>
      <protection/>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textRotation="90" wrapText="1"/>
    </xf>
    <xf numFmtId="0" fontId="21" fillId="0" borderId="3" xfId="58" applyFont="1" applyBorder="1" applyAlignment="1" quotePrefix="1">
      <alignment vertical="center" wrapText="1"/>
      <protection/>
    </xf>
    <xf numFmtId="0" fontId="21" fillId="0" borderId="3" xfId="58" applyFont="1" applyBorder="1" applyAlignment="1" quotePrefix="1">
      <alignment horizontal="left" vertical="center" wrapText="1"/>
      <protection/>
    </xf>
    <xf numFmtId="0" fontId="8"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Font="1" applyBorder="1" applyAlignment="1">
      <alignment horizontal="left" vertical="center" wrapText="1"/>
    </xf>
    <xf numFmtId="0" fontId="21" fillId="0" borderId="3" xfId="58" applyFont="1" applyBorder="1" applyAlignment="1" quotePrefix="1">
      <alignment vertical="center" wrapText="1"/>
      <protection/>
    </xf>
    <xf numFmtId="0" fontId="21" fillId="0" borderId="3" xfId="58" applyFont="1" applyBorder="1" applyAlignment="1" quotePrefix="1">
      <alignment horizontal="left" vertical="center" wrapText="1"/>
      <protection/>
    </xf>
    <xf numFmtId="0" fontId="54" fillId="0" borderId="0" xfId="58" applyFont="1">
      <alignment/>
      <protection/>
    </xf>
    <xf numFmtId="0" fontId="21" fillId="0" borderId="23" xfId="44" applyBorder="1" applyAlignment="1">
      <alignment horizontal="left" vertical="center" wrapText="1"/>
      <protection/>
    </xf>
    <xf numFmtId="0" fontId="21" fillId="0" borderId="0" xfId="58" applyAlignment="1">
      <alignment wrapText="1"/>
      <protection/>
    </xf>
    <xf numFmtId="0" fontId="24" fillId="0" borderId="0" xfId="59" applyNumberFormat="1" applyFont="1" applyFill="1" applyBorder="1" applyAlignment="1">
      <alignment horizontal="center" wrapText="1"/>
      <protection/>
    </xf>
    <xf numFmtId="0" fontId="11" fillId="0" borderId="0" xfId="59">
      <alignment/>
      <protection/>
    </xf>
    <xf numFmtId="0" fontId="25" fillId="0" borderId="0" xfId="59" applyNumberFormat="1" applyFont="1" applyFill="1" applyBorder="1" applyAlignment="1">
      <alignment wrapText="1"/>
      <protection/>
    </xf>
    <xf numFmtId="0" fontId="26" fillId="0" borderId="29" xfId="59" applyNumberFormat="1" applyFont="1" applyFill="1" applyBorder="1" applyAlignment="1">
      <alignment wrapText="1"/>
      <protection/>
    </xf>
    <xf numFmtId="0" fontId="30" fillId="0" borderId="0" xfId="59" applyNumberFormat="1" applyFont="1" applyAlignment="1">
      <alignment wrapText="1"/>
      <protection/>
    </xf>
    <xf numFmtId="0" fontId="29" fillId="0" borderId="0" xfId="59" applyNumberFormat="1" applyFont="1" applyFill="1" applyBorder="1" applyAlignment="1">
      <alignment wrapText="1"/>
      <protection/>
    </xf>
    <xf numFmtId="0" fontId="26" fillId="0" borderId="29" xfId="59" applyNumberFormat="1" applyFont="1" applyFill="1" applyBorder="1" applyAlignment="1">
      <alignment vertical="center" wrapText="1"/>
      <protection/>
    </xf>
    <xf numFmtId="0" fontId="30" fillId="0" borderId="0" xfId="59" applyFont="1">
      <alignment/>
      <protection/>
    </xf>
    <xf numFmtId="0" fontId="27" fillId="0" borderId="0" xfId="59" applyNumberFormat="1" applyFont="1" applyFill="1" applyBorder="1" applyAlignment="1">
      <alignment wrapText="1"/>
      <protection/>
    </xf>
    <xf numFmtId="0" fontId="26" fillId="0" borderId="0" xfId="59" applyNumberFormat="1" applyFont="1" applyFill="1" applyBorder="1" applyAlignment="1">
      <alignment wrapText="1"/>
      <protection/>
    </xf>
    <xf numFmtId="0" fontId="26" fillId="0" borderId="30" xfId="59" applyNumberFormat="1" applyFont="1" applyFill="1" applyBorder="1" applyAlignment="1">
      <alignment wrapText="1"/>
      <protection/>
    </xf>
    <xf numFmtId="0" fontId="26" fillId="0" borderId="31" xfId="59" applyNumberFormat="1" applyFont="1" applyFill="1" applyBorder="1" applyAlignment="1">
      <alignment wrapText="1"/>
      <protection/>
    </xf>
    <xf numFmtId="0" fontId="28" fillId="0" borderId="0" xfId="59" applyNumberFormat="1" applyFont="1" applyFill="1" applyBorder="1" applyAlignment="1">
      <alignment wrapText="1"/>
      <protection/>
    </xf>
    <xf numFmtId="0" fontId="16" fillId="0" borderId="0" xfId="59" applyFont="1" applyBorder="1" applyAlignment="1">
      <alignment/>
      <protection/>
    </xf>
    <xf numFmtId="0" fontId="16" fillId="0" borderId="0" xfId="59" applyFont="1" applyBorder="1" applyAlignment="1">
      <alignment horizontal="center" vertical="center"/>
      <protection/>
    </xf>
    <xf numFmtId="0" fontId="16" fillId="16" borderId="11" xfId="59" applyFont="1" applyFill="1" applyBorder="1" applyAlignment="1">
      <alignment horizontal="center" vertical="center"/>
      <protection/>
    </xf>
    <xf numFmtId="0" fontId="16" fillId="0" borderId="32" xfId="59" applyFont="1" applyBorder="1" applyAlignment="1">
      <alignment horizontal="left" vertical="center"/>
      <protection/>
    </xf>
    <xf numFmtId="0" fontId="16" fillId="0" borderId="0" xfId="59" applyFont="1" applyBorder="1" applyAlignment="1">
      <alignment horizontal="left" vertical="center"/>
      <protection/>
    </xf>
    <xf numFmtId="0" fontId="11" fillId="0" borderId="0" xfId="59" applyAlignment="1">
      <alignment vertical="center"/>
      <protection/>
    </xf>
    <xf numFmtId="0" fontId="16" fillId="3" borderId="11" xfId="59" applyFont="1" applyFill="1" applyBorder="1" applyAlignment="1">
      <alignment horizontal="center" vertical="center"/>
      <protection/>
    </xf>
    <xf numFmtId="0" fontId="16" fillId="0" borderId="0" xfId="59" applyFont="1" applyBorder="1" applyAlignment="1">
      <alignment horizontal="center"/>
      <protection/>
    </xf>
    <xf numFmtId="0" fontId="11" fillId="0" borderId="0" xfId="59" applyFill="1">
      <alignment/>
      <protection/>
    </xf>
    <xf numFmtId="0" fontId="16" fillId="0" borderId="0" xfId="59" applyFont="1" applyFill="1" applyBorder="1" applyAlignment="1">
      <alignment horizontal="center"/>
      <protection/>
    </xf>
    <xf numFmtId="0" fontId="4" fillId="0" borderId="33" xfId="59" applyFont="1" applyFill="1" applyBorder="1" applyAlignment="1" quotePrefix="1">
      <alignment vertical="center" wrapText="1"/>
      <protection/>
    </xf>
    <xf numFmtId="0" fontId="4" fillId="0" borderId="34" xfId="59" applyFont="1" applyFill="1" applyBorder="1" applyAlignment="1">
      <alignment horizontal="right" vertical="center"/>
      <protection/>
    </xf>
    <xf numFmtId="3" fontId="4" fillId="16" borderId="13" xfId="59" applyNumberFormat="1" applyFont="1" applyFill="1" applyBorder="1" applyAlignment="1">
      <alignment vertical="center"/>
      <protection/>
    </xf>
    <xf numFmtId="3" fontId="4" fillId="16" borderId="35" xfId="59" applyNumberFormat="1" applyFont="1" applyFill="1" applyBorder="1" applyAlignment="1">
      <alignment vertical="center"/>
      <protection/>
    </xf>
    <xf numFmtId="3" fontId="4" fillId="3" borderId="36" xfId="59" applyNumberFormat="1" applyFont="1" applyFill="1" applyBorder="1" applyAlignment="1">
      <alignment vertical="center"/>
      <protection/>
    </xf>
    <xf numFmtId="0" fontId="4" fillId="0" borderId="0" xfId="59" applyFont="1" applyAlignment="1">
      <alignment vertical="top"/>
      <protection/>
    </xf>
    <xf numFmtId="0" fontId="4" fillId="0" borderId="37" xfId="59" applyFont="1" applyFill="1" applyBorder="1" applyAlignment="1">
      <alignment horizontal="right" vertical="center"/>
      <protection/>
    </xf>
    <xf numFmtId="3" fontId="4" fillId="16" borderId="3" xfId="59" applyNumberFormat="1" applyFont="1" applyFill="1" applyBorder="1" applyAlignment="1">
      <alignment vertical="center"/>
      <protection/>
    </xf>
    <xf numFmtId="3" fontId="4" fillId="16" borderId="12" xfId="59" applyNumberFormat="1" applyFont="1" applyFill="1" applyBorder="1" applyAlignment="1">
      <alignment vertical="center"/>
      <protection/>
    </xf>
    <xf numFmtId="0" fontId="1" fillId="0" borderId="38" xfId="59" applyFont="1" applyFill="1" applyBorder="1" applyAlignment="1">
      <alignment horizontal="center" vertical="center" wrapText="1"/>
      <protection/>
    </xf>
    <xf numFmtId="0" fontId="4" fillId="0" borderId="39" xfId="59" applyFont="1" applyFill="1" applyBorder="1" applyAlignment="1">
      <alignment horizontal="right" vertical="center"/>
      <protection/>
    </xf>
    <xf numFmtId="3" fontId="4" fillId="16" borderId="40" xfId="59" applyNumberFormat="1" applyFont="1" applyFill="1" applyBorder="1" applyAlignment="1">
      <alignment vertical="center"/>
      <protection/>
    </xf>
    <xf numFmtId="3" fontId="4" fillId="16" borderId="41" xfId="59" applyNumberFormat="1" applyFont="1" applyFill="1" applyBorder="1" applyAlignment="1">
      <alignment vertical="center"/>
      <protection/>
    </xf>
    <xf numFmtId="3" fontId="4" fillId="16" borderId="42" xfId="59" applyNumberFormat="1" applyFont="1" applyFill="1" applyBorder="1" applyAlignment="1">
      <alignment vertical="center"/>
      <protection/>
    </xf>
    <xf numFmtId="3" fontId="1" fillId="3" borderId="43" xfId="59" applyNumberFormat="1" applyFont="1" applyFill="1" applyBorder="1" applyAlignment="1">
      <alignment vertical="center"/>
      <protection/>
    </xf>
    <xf numFmtId="3" fontId="1" fillId="3" borderId="41" xfId="59" applyNumberFormat="1" applyFont="1" applyFill="1" applyBorder="1" applyAlignment="1">
      <alignment vertical="center"/>
      <protection/>
    </xf>
    <xf numFmtId="3" fontId="1" fillId="3" borderId="42" xfId="59" applyNumberFormat="1" applyFont="1" applyFill="1" applyBorder="1" applyAlignment="1">
      <alignment vertical="center"/>
      <protection/>
    </xf>
    <xf numFmtId="3" fontId="4" fillId="3" borderId="44" xfId="59" applyNumberFormat="1" applyFont="1" applyFill="1" applyBorder="1" applyAlignment="1">
      <alignment horizontal="right" vertical="center"/>
      <protection/>
    </xf>
    <xf numFmtId="0" fontId="16" fillId="0" borderId="45" xfId="59" applyFont="1" applyFill="1" applyBorder="1" applyAlignment="1">
      <alignment horizontal="left" vertical="center"/>
      <protection/>
    </xf>
    <xf numFmtId="0" fontId="4" fillId="0" borderId="0" xfId="59" applyFont="1" applyFill="1" applyBorder="1" applyAlignment="1">
      <alignment vertical="center"/>
      <protection/>
    </xf>
    <xf numFmtId="0" fontId="4" fillId="0" borderId="46" xfId="59" applyFont="1" applyFill="1" applyBorder="1" applyAlignment="1">
      <alignment vertical="center"/>
      <protection/>
    </xf>
    <xf numFmtId="3" fontId="4" fillId="16" borderId="47" xfId="59" applyNumberFormat="1" applyFont="1" applyFill="1" applyBorder="1" applyAlignment="1">
      <alignment horizontal="right" vertical="center"/>
      <protection/>
    </xf>
    <xf numFmtId="3" fontId="4" fillId="3" borderId="48" xfId="59" applyNumberFormat="1" applyFont="1" applyFill="1" applyBorder="1" applyAlignment="1">
      <alignment horizontal="right" vertical="center"/>
      <protection/>
    </xf>
    <xf numFmtId="0" fontId="4" fillId="0" borderId="0" xfId="59" applyFont="1" applyFill="1" applyBorder="1" applyAlignment="1">
      <alignment vertical="top"/>
      <protection/>
    </xf>
    <xf numFmtId="0" fontId="4" fillId="0" borderId="0" xfId="59" applyFont="1" applyFill="1" applyAlignment="1">
      <alignment vertical="top"/>
      <protection/>
    </xf>
    <xf numFmtId="0" fontId="4" fillId="0" borderId="49" xfId="59" applyFont="1" applyFill="1" applyBorder="1" applyAlignment="1">
      <alignment vertical="center"/>
      <protection/>
    </xf>
    <xf numFmtId="3" fontId="4" fillId="16" borderId="50" xfId="59" applyNumberFormat="1" applyFont="1" applyFill="1" applyBorder="1" applyAlignment="1">
      <alignment horizontal="right" vertical="center"/>
      <protection/>
    </xf>
    <xf numFmtId="0" fontId="1" fillId="0" borderId="51" xfId="59" applyFont="1" applyFill="1" applyBorder="1" applyAlignment="1">
      <alignment horizontal="left" vertical="center" wrapText="1"/>
      <protection/>
    </xf>
    <xf numFmtId="3" fontId="1" fillId="3" borderId="40" xfId="59" applyNumberFormat="1" applyFont="1" applyFill="1" applyBorder="1" applyAlignment="1">
      <alignment horizontal="right" vertical="center"/>
      <protection/>
    </xf>
    <xf numFmtId="3" fontId="1" fillId="3" borderId="41" xfId="59" applyNumberFormat="1" applyFont="1" applyFill="1" applyBorder="1" applyAlignment="1">
      <alignment horizontal="right" vertical="center"/>
      <protection/>
    </xf>
    <xf numFmtId="3" fontId="1" fillId="3" borderId="42" xfId="59" applyNumberFormat="1" applyFont="1" applyFill="1" applyBorder="1" applyAlignment="1">
      <alignment horizontal="right" vertical="center"/>
      <protection/>
    </xf>
    <xf numFmtId="0" fontId="16" fillId="0" borderId="52" xfId="59" applyFont="1" applyFill="1" applyBorder="1" applyAlignment="1">
      <alignment horizontal="center" vertical="center"/>
      <protection/>
    </xf>
    <xf numFmtId="0" fontId="16" fillId="0" borderId="0" xfId="59" applyFont="1" applyFill="1" applyBorder="1" applyAlignment="1">
      <alignment horizontal="center" vertical="center"/>
      <protection/>
    </xf>
    <xf numFmtId="3" fontId="4" fillId="0" borderId="0" xfId="59" applyNumberFormat="1" applyFont="1" applyFill="1" applyBorder="1" applyAlignment="1">
      <alignment horizontal="right" vertical="center"/>
      <protection/>
    </xf>
    <xf numFmtId="3" fontId="4" fillId="3" borderId="33" xfId="59" applyNumberFormat="1" applyFont="1" applyFill="1" applyBorder="1" applyAlignment="1">
      <alignment horizontal="right" vertical="center"/>
      <protection/>
    </xf>
    <xf numFmtId="3" fontId="4" fillId="3" borderId="53" xfId="59" applyNumberFormat="1" applyFont="1" applyFill="1" applyBorder="1" applyAlignment="1">
      <alignment horizontal="right" vertical="center"/>
      <protection/>
    </xf>
    <xf numFmtId="3" fontId="4" fillId="16" borderId="54" xfId="59" applyNumberFormat="1" applyFont="1" applyFill="1" applyBorder="1" applyAlignment="1">
      <alignment horizontal="right" vertical="center"/>
      <protection/>
    </xf>
    <xf numFmtId="3" fontId="4" fillId="16" borderId="55" xfId="59" applyNumberFormat="1" applyFont="1" applyFill="1" applyBorder="1" applyAlignment="1">
      <alignment horizontal="right" vertical="center"/>
      <protection/>
    </xf>
    <xf numFmtId="3" fontId="4" fillId="16" borderId="56" xfId="59" applyNumberFormat="1" applyFont="1" applyFill="1" applyBorder="1" applyAlignment="1">
      <alignment horizontal="right" vertical="center"/>
      <protection/>
    </xf>
    <xf numFmtId="3" fontId="4" fillId="3" borderId="57" xfId="59" applyNumberFormat="1" applyFont="1" applyFill="1" applyBorder="1" applyAlignment="1">
      <alignment horizontal="right" vertical="center"/>
      <protection/>
    </xf>
    <xf numFmtId="3" fontId="4" fillId="3" borderId="41" xfId="59" applyNumberFormat="1" applyFont="1" applyFill="1" applyBorder="1" applyAlignment="1">
      <alignment horizontal="right" vertical="center"/>
      <protection/>
    </xf>
    <xf numFmtId="3" fontId="4" fillId="3" borderId="42" xfId="59" applyNumberFormat="1" applyFont="1" applyFill="1" applyBorder="1" applyAlignment="1">
      <alignment horizontal="right" vertical="center"/>
      <protection/>
    </xf>
    <xf numFmtId="0" fontId="4" fillId="0" borderId="52" xfId="59" applyFont="1" applyBorder="1" applyAlignment="1">
      <alignment vertical="center"/>
      <protection/>
    </xf>
    <xf numFmtId="0" fontId="4" fillId="0" borderId="0" xfId="59" applyFont="1" applyBorder="1" applyAlignment="1">
      <alignment vertical="center"/>
      <protection/>
    </xf>
    <xf numFmtId="3" fontId="4" fillId="16" borderId="36" xfId="59" applyNumberFormat="1" applyFont="1" applyFill="1" applyBorder="1" applyAlignment="1">
      <alignment vertical="center"/>
      <protection/>
    </xf>
    <xf numFmtId="3" fontId="4" fillId="0" borderId="0" xfId="59" applyNumberFormat="1" applyFont="1" applyFill="1" applyBorder="1" applyAlignment="1">
      <alignment vertical="center"/>
      <protection/>
    </xf>
    <xf numFmtId="0" fontId="4" fillId="0" borderId="0" xfId="59" applyFont="1" applyBorder="1" applyAlignment="1">
      <alignment vertical="top"/>
      <protection/>
    </xf>
    <xf numFmtId="2" fontId="16" fillId="3" borderId="58" xfId="59" applyNumberFormat="1" applyFont="1" applyFill="1" applyBorder="1" applyAlignment="1">
      <alignment vertical="center"/>
      <protection/>
    </xf>
    <xf numFmtId="2" fontId="16" fillId="0" borderId="0" xfId="59" applyNumberFormat="1" applyFont="1" applyFill="1" applyBorder="1" applyAlignment="1">
      <alignment vertical="center"/>
      <protection/>
    </xf>
    <xf numFmtId="2" fontId="16" fillId="3" borderId="59" xfId="59" applyNumberFormat="1" applyFont="1" applyFill="1" applyBorder="1" applyAlignment="1">
      <alignment vertical="center"/>
      <protection/>
    </xf>
    <xf numFmtId="0" fontId="16" fillId="0" borderId="60" xfId="59" applyFont="1" applyFill="1" applyBorder="1" applyAlignment="1">
      <alignment horizontal="center" vertical="center" wrapText="1"/>
      <protection/>
    </xf>
    <xf numFmtId="0" fontId="16" fillId="0" borderId="60" xfId="59" applyFont="1" applyFill="1" applyBorder="1" applyAlignment="1">
      <alignment horizontal="center" vertical="center"/>
      <protection/>
    </xf>
    <xf numFmtId="0" fontId="35" fillId="0" borderId="61" xfId="59" applyFont="1" applyFill="1" applyBorder="1" applyAlignment="1">
      <alignment horizontal="center" vertical="center" wrapText="1"/>
      <protection/>
    </xf>
    <xf numFmtId="0" fontId="4" fillId="16" borderId="62" xfId="59" applyFont="1" applyFill="1" applyBorder="1" applyAlignment="1">
      <alignment horizontal="center" vertical="center"/>
      <protection/>
    </xf>
    <xf numFmtId="0" fontId="4" fillId="16" borderId="63" xfId="59" applyFont="1" applyFill="1" applyBorder="1" applyAlignment="1">
      <alignment horizontal="center" vertical="center"/>
      <protection/>
    </xf>
    <xf numFmtId="3" fontId="16" fillId="3" borderId="32" xfId="59" applyNumberFormat="1" applyFont="1" applyFill="1" applyBorder="1" applyAlignment="1">
      <alignment horizontal="center" vertical="center"/>
      <protection/>
    </xf>
    <xf numFmtId="0" fontId="36" fillId="18" borderId="61" xfId="59" applyFont="1" applyFill="1" applyBorder="1" applyAlignment="1">
      <alignment horizontal="center" vertical="center" wrapText="1"/>
      <protection/>
    </xf>
    <xf numFmtId="0" fontId="4" fillId="0" borderId="0" xfId="59" applyFont="1" applyBorder="1" applyAlignment="1">
      <alignment vertical="center" wrapText="1"/>
      <protection/>
    </xf>
    <xf numFmtId="0" fontId="4" fillId="18" borderId="63" xfId="59" applyFont="1" applyFill="1" applyBorder="1" applyAlignment="1">
      <alignment horizontal="center" vertical="center"/>
      <protection/>
    </xf>
    <xf numFmtId="0" fontId="15" fillId="2" borderId="0" xfId="0" applyFont="1" applyFill="1" applyAlignment="1">
      <alignment horizontal="center" vertical="center"/>
    </xf>
    <xf numFmtId="199" fontId="8" fillId="16" borderId="3" xfId="0" applyNumberFormat="1" applyFont="1" applyFill="1" applyBorder="1" applyAlignment="1" applyProtection="1">
      <alignment horizontal="center" vertical="center"/>
      <protection locked="0"/>
    </xf>
    <xf numFmtId="199" fontId="8" fillId="16" borderId="12" xfId="0" applyNumberFormat="1" applyFont="1" applyFill="1" applyBorder="1" applyAlignment="1" applyProtection="1">
      <alignment horizontal="center" vertical="center"/>
      <protection locked="0"/>
    </xf>
    <xf numFmtId="199" fontId="8" fillId="16" borderId="24" xfId="0" applyNumberFormat="1" applyFont="1" applyFill="1" applyBorder="1" applyAlignment="1" applyProtection="1">
      <alignment horizontal="center" vertical="center"/>
      <protection locked="0"/>
    </xf>
    <xf numFmtId="199" fontId="8" fillId="16" borderId="64" xfId="0" applyNumberFormat="1" applyFont="1" applyFill="1" applyBorder="1" applyAlignment="1" applyProtection="1">
      <alignment horizontal="center" vertical="center"/>
      <protection locked="0"/>
    </xf>
    <xf numFmtId="0" fontId="5" fillId="2" borderId="0" xfId="50" applyFont="1" applyFill="1" applyAlignment="1" applyProtection="1">
      <alignment horizontal="left" vertical="top"/>
      <protection/>
    </xf>
    <xf numFmtId="0" fontId="0" fillId="0" borderId="0" xfId="0" applyFont="1" applyAlignment="1">
      <alignment horizontal="left" vertical="center" wrapText="1"/>
    </xf>
    <xf numFmtId="0" fontId="5" fillId="2" borderId="0" xfId="50" applyFill="1" applyAlignment="1" applyProtection="1">
      <alignment vertical="top"/>
      <protection/>
    </xf>
    <xf numFmtId="0" fontId="0" fillId="0" borderId="24" xfId="0" applyFont="1" applyBorder="1" applyAlignment="1">
      <alignment horizontal="center" vertical="center" wrapText="1"/>
    </xf>
    <xf numFmtId="0" fontId="0" fillId="0" borderId="13" xfId="0" applyFont="1" applyBorder="1" applyAlignment="1" applyProtection="1">
      <alignment wrapText="1"/>
      <protection locked="0"/>
    </xf>
    <xf numFmtId="0" fontId="37" fillId="0" borderId="13"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3" xfId="0" applyFont="1" applyBorder="1" applyAlignment="1" applyProtection="1">
      <alignment wrapText="1"/>
      <protection locked="0"/>
    </xf>
    <xf numFmtId="0" fontId="37" fillId="0" borderId="3" xfId="0" applyFont="1" applyBorder="1" applyAlignment="1" applyProtection="1">
      <alignment wrapText="1"/>
      <protection locked="0"/>
    </xf>
    <xf numFmtId="0" fontId="0" fillId="0" borderId="37" xfId="0" applyFont="1" applyBorder="1" applyAlignment="1" applyProtection="1">
      <alignment wrapText="1"/>
      <protection locked="0"/>
    </xf>
    <xf numFmtId="0" fontId="0" fillId="0" borderId="24" xfId="0" applyFont="1" applyBorder="1" applyAlignment="1" applyProtection="1">
      <alignment wrapText="1"/>
      <protection locked="0"/>
    </xf>
    <xf numFmtId="0" fontId="0" fillId="0" borderId="65" xfId="0" applyFont="1" applyBorder="1" applyAlignment="1" applyProtection="1">
      <alignment wrapText="1"/>
      <protection locked="0"/>
    </xf>
    <xf numFmtId="0" fontId="38" fillId="19" borderId="0" xfId="0" applyFont="1" applyFill="1" applyAlignment="1">
      <alignment horizontal="center"/>
    </xf>
    <xf numFmtId="0" fontId="5" fillId="0" borderId="0" xfId="50" applyAlignment="1" applyProtection="1">
      <alignment horizontal="left" vertical="center" wrapText="1"/>
      <protection/>
    </xf>
    <xf numFmtId="0" fontId="0" fillId="0" borderId="24" xfId="0" applyFont="1" applyBorder="1" applyAlignment="1">
      <alignment horizontal="center" vertical="center"/>
    </xf>
    <xf numFmtId="0" fontId="0" fillId="0" borderId="25" xfId="0" applyFont="1" applyBorder="1" applyAlignment="1" applyProtection="1">
      <alignment wrapText="1"/>
      <protection locked="0"/>
    </xf>
    <xf numFmtId="0" fontId="37" fillId="0" borderId="25" xfId="0" applyFont="1" applyBorder="1" applyAlignment="1" applyProtection="1">
      <alignment horizontal="center" vertical="center" wrapText="1"/>
      <protection locked="0"/>
    </xf>
    <xf numFmtId="0" fontId="0" fillId="0" borderId="66" xfId="0" applyFont="1" applyBorder="1" applyAlignment="1" applyProtection="1">
      <alignment horizontal="center" vertical="center" wrapText="1"/>
      <protection locked="0"/>
    </xf>
    <xf numFmtId="0" fontId="37" fillId="0" borderId="3"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8" fillId="0" borderId="37" xfId="0" applyFont="1" applyBorder="1" applyAlignment="1">
      <alignment horizontal="left" vertical="center" wrapText="1"/>
    </xf>
    <xf numFmtId="0" fontId="0" fillId="0" borderId="24" xfId="0" applyFont="1" applyBorder="1" applyAlignment="1" applyProtection="1">
      <alignment horizontal="center" vertical="center" wrapText="1"/>
      <protection locked="0"/>
    </xf>
    <xf numFmtId="0" fontId="0" fillId="0" borderId="65" xfId="0" applyFont="1" applyBorder="1" applyAlignment="1" applyProtection="1">
      <alignment horizontal="center" vertical="center" wrapText="1"/>
      <protection locked="0"/>
    </xf>
    <xf numFmtId="0" fontId="1" fillId="0" borderId="0" xfId="0" applyFont="1" applyAlignment="1">
      <alignment/>
    </xf>
    <xf numFmtId="0" fontId="0" fillId="0" borderId="67" xfId="59" applyNumberFormat="1" applyFont="1" applyFill="1" applyBorder="1" applyAlignment="1">
      <alignment horizontal="left" vertical="center" wrapText="1"/>
      <protection/>
    </xf>
    <xf numFmtId="0" fontId="0" fillId="0" borderId="68" xfId="59" applyNumberFormat="1" applyFont="1" applyFill="1" applyBorder="1" applyAlignment="1">
      <alignment horizontal="left" vertical="center" wrapText="1"/>
      <protection/>
    </xf>
    <xf numFmtId="0" fontId="0" fillId="0" borderId="69" xfId="59" applyNumberFormat="1" applyFont="1" applyFill="1" applyBorder="1" applyAlignment="1">
      <alignment horizontal="left" vertical="center" wrapText="1"/>
      <protection/>
    </xf>
    <xf numFmtId="9" fontId="8" fillId="16" borderId="13" xfId="0" applyNumberFormat="1" applyFont="1" applyFill="1" applyBorder="1" applyAlignment="1" applyProtection="1">
      <alignment horizontal="center" vertical="center"/>
      <protection locked="0"/>
    </xf>
    <xf numFmtId="9" fontId="8" fillId="16" borderId="3" xfId="0" applyNumberFormat="1" applyFont="1" applyFill="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9" fontId="8" fillId="16" borderId="12" xfId="0" applyNumberFormat="1" applyFont="1" applyFill="1" applyBorder="1" applyAlignment="1" applyProtection="1">
      <alignment horizontal="center" vertical="center"/>
      <protection locked="0"/>
    </xf>
    <xf numFmtId="9" fontId="8" fillId="6" borderId="3" xfId="0" applyNumberFormat="1" applyFont="1" applyFill="1" applyBorder="1" applyAlignment="1" applyProtection="1">
      <alignment horizontal="center" vertical="center"/>
      <protection/>
    </xf>
    <xf numFmtId="0" fontId="8" fillId="0" borderId="25" xfId="0" applyFont="1" applyBorder="1" applyAlignment="1">
      <alignment vertical="center" wrapText="1"/>
    </xf>
    <xf numFmtId="0" fontId="8" fillId="0" borderId="41" xfId="0" applyFont="1" applyBorder="1" applyAlignment="1">
      <alignment vertical="center" wrapText="1"/>
    </xf>
    <xf numFmtId="9" fontId="8" fillId="6" borderId="13" xfId="0" applyNumberFormat="1" applyFont="1" applyFill="1" applyBorder="1" applyAlignment="1" applyProtection="1">
      <alignment horizontal="center" vertical="center"/>
      <protection/>
    </xf>
    <xf numFmtId="0" fontId="8" fillId="16" borderId="3" xfId="0" applyNumberFormat="1" applyFont="1" applyFill="1" applyBorder="1" applyAlignment="1" applyProtection="1">
      <alignment horizontal="center" vertical="center"/>
      <protection locked="0"/>
    </xf>
    <xf numFmtId="0" fontId="8" fillId="16" borderId="12" xfId="0" applyNumberFormat="1" applyFont="1" applyFill="1" applyBorder="1" applyAlignment="1" applyProtection="1">
      <alignment horizontal="center" vertical="center"/>
      <protection locked="0"/>
    </xf>
    <xf numFmtId="9" fontId="8" fillId="16" borderId="35" xfId="0" applyNumberFormat="1" applyFont="1" applyFill="1" applyBorder="1" applyAlignment="1" applyProtection="1">
      <alignment horizontal="center" vertical="center"/>
      <protection locked="0"/>
    </xf>
    <xf numFmtId="9" fontId="8" fillId="16" borderId="3" xfId="62" applyNumberFormat="1" applyFont="1" applyFill="1" applyBorder="1" applyAlignment="1" applyProtection="1">
      <alignment horizontal="center" vertical="center"/>
      <protection locked="0"/>
    </xf>
    <xf numFmtId="9" fontId="8" fillId="16" borderId="12" xfId="62" applyNumberFormat="1" applyFont="1" applyFill="1" applyBorder="1" applyAlignment="1" applyProtection="1">
      <alignment horizontal="center" vertical="center"/>
      <protection locked="0"/>
    </xf>
    <xf numFmtId="9" fontId="8" fillId="16" borderId="70" xfId="62" applyNumberFormat="1" applyFont="1" applyFill="1" applyBorder="1" applyAlignment="1" applyProtection="1">
      <alignment horizontal="center" vertical="center"/>
      <protection locked="0"/>
    </xf>
    <xf numFmtId="0" fontId="0" fillId="0" borderId="24" xfId="0" applyFont="1" applyBorder="1" applyAlignment="1" applyProtection="1">
      <alignment horizontal="center" vertical="center" wrapText="1"/>
      <protection/>
    </xf>
    <xf numFmtId="0" fontId="0" fillId="0" borderId="24" xfId="0" applyFont="1" applyBorder="1" applyAlignment="1" applyProtection="1">
      <alignment horizontal="center"/>
      <protection/>
    </xf>
    <xf numFmtId="0" fontId="55" fillId="0" borderId="29" xfId="59" applyNumberFormat="1" applyFont="1" applyFill="1" applyBorder="1" applyAlignment="1">
      <alignment vertical="center" wrapText="1"/>
      <protection/>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25" xfId="0" applyFont="1" applyBorder="1" applyAlignment="1">
      <alignment horizontal="left" vertical="center" wrapText="1"/>
    </xf>
    <xf numFmtId="0" fontId="8" fillId="0" borderId="3" xfId="0" applyFont="1" applyBorder="1" applyAlignment="1">
      <alignment horizontal="left" vertical="center" wrapText="1"/>
    </xf>
    <xf numFmtId="0" fontId="20" fillId="0" borderId="52" xfId="0" applyFont="1" applyFill="1" applyBorder="1" applyAlignment="1">
      <alignment horizontal="center" vertical="center"/>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24" xfId="0" applyFont="1" applyBorder="1" applyAlignment="1">
      <alignment horizontal="left" vertical="center" wrapText="1"/>
    </xf>
    <xf numFmtId="0" fontId="8" fillId="0" borderId="0" xfId="0" applyFont="1" applyBorder="1" applyAlignment="1">
      <alignment horizontal="center" vertical="center" wrapText="1"/>
    </xf>
    <xf numFmtId="0" fontId="20" fillId="0" borderId="11" xfId="0" applyFont="1" applyFill="1" applyBorder="1" applyAlignment="1">
      <alignment horizontal="center" vertical="center"/>
    </xf>
    <xf numFmtId="0" fontId="8" fillId="0" borderId="70" xfId="0" applyFont="1" applyBorder="1" applyAlignment="1">
      <alignment horizontal="left" vertical="center" wrapText="1"/>
    </xf>
    <xf numFmtId="0" fontId="8" fillId="0" borderId="13" xfId="0" applyFont="1" applyBorder="1" applyAlignment="1">
      <alignment horizontal="left" vertical="center" wrapText="1"/>
    </xf>
    <xf numFmtId="0" fontId="0" fillId="0" borderId="0" xfId="0" applyAlignment="1">
      <alignment/>
    </xf>
    <xf numFmtId="0" fontId="1" fillId="0" borderId="20" xfId="0" applyFont="1" applyBorder="1" applyAlignment="1">
      <alignment horizontal="left" vertical="center" wrapText="1"/>
    </xf>
    <xf numFmtId="0" fontId="1" fillId="0" borderId="76" xfId="0" applyFont="1" applyBorder="1" applyAlignment="1">
      <alignment horizontal="left" vertical="center" wrapText="1"/>
    </xf>
    <xf numFmtId="0" fontId="34" fillId="0" borderId="0" xfId="0" applyFont="1" applyFill="1" applyBorder="1" applyAlignment="1">
      <alignment horizontal="center" vertical="center"/>
    </xf>
    <xf numFmtId="0" fontId="8" fillId="0" borderId="3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77" xfId="0" applyFont="1" applyBorder="1" applyAlignment="1">
      <alignment horizontal="left" vertical="center" wrapText="1"/>
    </xf>
    <xf numFmtId="0" fontId="8" fillId="0" borderId="65" xfId="0" applyFont="1" applyBorder="1" applyAlignment="1">
      <alignment horizontal="left" vertical="center" wrapText="1"/>
    </xf>
    <xf numFmtId="0" fontId="16" fillId="16" borderId="58" xfId="0" applyFont="1" applyFill="1" applyBorder="1" applyAlignment="1" applyProtection="1">
      <alignment horizontal="center" vertical="center" wrapText="1"/>
      <protection locked="0"/>
    </xf>
    <xf numFmtId="0" fontId="16" fillId="16" borderId="78" xfId="0" applyFont="1" applyFill="1" applyBorder="1" applyAlignment="1" applyProtection="1">
      <alignment horizontal="center" vertical="center" wrapText="1"/>
      <protection locked="0"/>
    </xf>
    <xf numFmtId="0" fontId="16" fillId="16" borderId="59" xfId="0" applyFont="1" applyFill="1" applyBorder="1" applyAlignment="1" applyProtection="1">
      <alignment horizontal="center" vertical="center" wrapText="1"/>
      <protection locked="0"/>
    </xf>
    <xf numFmtId="0" fontId="16" fillId="16" borderId="36" xfId="0" applyFont="1" applyFill="1" applyBorder="1" applyAlignment="1" applyProtection="1">
      <alignment horizontal="center" vertical="center" wrapText="1"/>
      <protection locked="0"/>
    </xf>
    <xf numFmtId="0" fontId="16" fillId="16" borderId="60" xfId="0" applyFont="1" applyFill="1" applyBorder="1" applyAlignment="1" applyProtection="1">
      <alignment horizontal="center" vertical="center" wrapText="1"/>
      <protection locked="0"/>
    </xf>
    <xf numFmtId="0" fontId="16" fillId="16" borderId="79" xfId="0" applyFont="1" applyFill="1" applyBorder="1" applyAlignment="1" applyProtection="1">
      <alignment horizontal="center" vertical="center" wrapText="1"/>
      <protection locked="0"/>
    </xf>
    <xf numFmtId="0" fontId="16" fillId="16" borderId="63" xfId="0" applyFont="1" applyFill="1" applyBorder="1" applyAlignment="1" applyProtection="1">
      <alignment horizontal="center" vertical="center" wrapText="1"/>
      <protection locked="0"/>
    </xf>
    <xf numFmtId="0" fontId="16" fillId="16" borderId="80" xfId="0" applyFont="1" applyFill="1" applyBorder="1" applyAlignment="1" applyProtection="1">
      <alignment horizontal="center" vertical="center" wrapText="1"/>
      <protection locked="0"/>
    </xf>
    <xf numFmtId="0" fontId="16" fillId="16" borderId="81" xfId="0" applyFont="1" applyFill="1" applyBorder="1" applyAlignment="1" applyProtection="1">
      <alignment horizontal="center" vertical="center" wrapText="1"/>
      <protection locked="0"/>
    </xf>
    <xf numFmtId="0" fontId="16" fillId="16" borderId="62" xfId="0" applyFont="1" applyFill="1" applyBorder="1" applyAlignment="1" applyProtection="1">
      <alignment horizontal="center" vertical="center" wrapText="1"/>
      <protection locked="0"/>
    </xf>
    <xf numFmtId="0" fontId="16" fillId="16" borderId="82" xfId="0" applyFont="1" applyFill="1" applyBorder="1" applyAlignment="1" applyProtection="1">
      <alignment horizontal="center" vertical="center" wrapText="1"/>
      <protection locked="0"/>
    </xf>
    <xf numFmtId="0" fontId="8" fillId="16" borderId="34" xfId="0" applyNumberFormat="1" applyFont="1" applyFill="1" applyBorder="1" applyAlignment="1" applyProtection="1">
      <alignment horizontal="center" vertical="center"/>
      <protection locked="0"/>
    </xf>
    <xf numFmtId="0" fontId="8" fillId="16" borderId="83" xfId="0" applyNumberFormat="1" applyFont="1" applyFill="1" applyBorder="1" applyAlignment="1" applyProtection="1">
      <alignment horizontal="center" vertical="center"/>
      <protection locked="0"/>
    </xf>
    <xf numFmtId="0" fontId="8" fillId="16" borderId="36" xfId="0" applyNumberFormat="1" applyFont="1" applyFill="1" applyBorder="1" applyAlignment="1" applyProtection="1">
      <alignment horizontal="center" vertical="center"/>
      <protection locked="0"/>
    </xf>
    <xf numFmtId="0" fontId="16" fillId="16" borderId="61" xfId="0" applyFont="1" applyFill="1" applyBorder="1" applyAlignment="1" applyProtection="1">
      <alignment horizontal="center" vertical="center" wrapText="1"/>
      <protection locked="0"/>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6" xfId="0" applyFont="1" applyBorder="1" applyAlignment="1">
      <alignment horizontal="left" vertical="center" wrapText="1"/>
    </xf>
    <xf numFmtId="0" fontId="8" fillId="0" borderId="41" xfId="0" applyFont="1" applyBorder="1" applyAlignment="1">
      <alignment horizontal="left" vertical="center" wrapText="1"/>
    </xf>
    <xf numFmtId="0" fontId="19" fillId="2" borderId="0" xfId="50" applyFont="1" applyFill="1" applyAlignment="1" applyProtection="1">
      <alignment horizontal="center" vertical="top"/>
      <protection/>
    </xf>
    <xf numFmtId="0" fontId="16" fillId="0" borderId="11" xfId="0" applyFont="1" applyBorder="1" applyAlignment="1">
      <alignment horizontal="center" vertical="center"/>
    </xf>
    <xf numFmtId="0" fontId="16" fillId="0" borderId="51" xfId="0" applyFont="1" applyBorder="1" applyAlignment="1">
      <alignment horizontal="center" vertical="center"/>
    </xf>
    <xf numFmtId="0" fontId="20" fillId="0" borderId="87" xfId="0" applyFont="1" applyFill="1" applyBorder="1" applyAlignment="1">
      <alignment horizontal="center" vertical="center"/>
    </xf>
    <xf numFmtId="0" fontId="20" fillId="0" borderId="88" xfId="0" applyFont="1" applyFill="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8" fillId="0" borderId="70" xfId="0" applyFont="1" applyFill="1" applyBorder="1" applyAlignment="1">
      <alignment horizontal="left" vertical="center" wrapText="1"/>
    </xf>
    <xf numFmtId="0" fontId="8" fillId="0" borderId="86"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0" fillId="0" borderId="0" xfId="0" applyFont="1" applyAlignment="1">
      <alignment horizontal="left" vertical="center" wrapText="1"/>
    </xf>
    <xf numFmtId="0" fontId="0" fillId="0" borderId="73" xfId="0" applyFont="1" applyBorder="1" applyAlignment="1" applyProtection="1">
      <alignment horizontal="center" vertical="center" wrapText="1"/>
      <protection/>
    </xf>
    <xf numFmtId="0" fontId="0" fillId="0" borderId="75"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34" xfId="0" applyFont="1" applyBorder="1" applyAlignment="1" applyProtection="1">
      <alignment horizontal="center" vertical="center" wrapText="1"/>
      <protection/>
    </xf>
    <xf numFmtId="0" fontId="0" fillId="0" borderId="73"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37" fillId="0" borderId="13" xfId="0" applyFont="1" applyBorder="1" applyAlignment="1" applyProtection="1">
      <alignment horizontal="left" vertical="center" wrapText="1"/>
      <protection locked="0"/>
    </xf>
    <xf numFmtId="0" fontId="37" fillId="0" borderId="3" xfId="0" applyFont="1" applyBorder="1" applyAlignment="1" applyProtection="1">
      <alignment horizontal="left" vertical="center" wrapText="1"/>
      <protection locked="0"/>
    </xf>
    <xf numFmtId="0" fontId="0" fillId="0" borderId="71" xfId="0" applyBorder="1" applyAlignment="1" applyProtection="1">
      <alignment horizontal="center" vertical="center"/>
      <protection locked="0"/>
    </xf>
    <xf numFmtId="0" fontId="0" fillId="0" borderId="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8" fillId="19" borderId="0" xfId="0" applyFont="1" applyFill="1" applyAlignment="1">
      <alignment horizontal="center"/>
    </xf>
    <xf numFmtId="0" fontId="0" fillId="0" borderId="71" xfId="0" applyFont="1"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73"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72" xfId="0" applyBorder="1" applyAlignment="1" applyProtection="1">
      <alignment horizontal="center" vertical="center" wrapText="1"/>
      <protection locked="0"/>
    </xf>
    <xf numFmtId="0" fontId="37" fillId="0" borderId="33" xfId="0" applyFont="1" applyBorder="1" applyAlignment="1" applyProtection="1">
      <alignment horizontal="center" vertical="center" wrapText="1"/>
      <protection locked="0"/>
    </xf>
    <xf numFmtId="0" fontId="37" fillId="0" borderId="25" xfId="0" applyFont="1" applyBorder="1" applyAlignment="1" applyProtection="1">
      <alignment horizontal="center" vertical="center" wrapText="1"/>
      <protection locked="0"/>
    </xf>
    <xf numFmtId="0" fontId="37" fillId="0" borderId="35" xfId="0" applyFont="1" applyBorder="1" applyAlignment="1" applyProtection="1">
      <alignment horizontal="left" vertical="center" wrapText="1"/>
      <protection locked="0"/>
    </xf>
    <xf numFmtId="0" fontId="37"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71" xfId="0" applyFont="1"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0" fillId="0" borderId="64" xfId="0" applyFont="1" applyBorder="1" applyAlignment="1" applyProtection="1">
      <alignment horizontal="left" vertical="center" wrapText="1"/>
      <protection locked="0"/>
    </xf>
    <xf numFmtId="0" fontId="21" fillId="0" borderId="89" xfId="44" applyBorder="1">
      <alignment horizontal="left" vertical="center" wrapText="1"/>
      <protection/>
    </xf>
    <xf numFmtId="0" fontId="21" fillId="0" borderId="90" xfId="44" applyBorder="1">
      <alignment horizontal="left" vertical="center" wrapText="1"/>
      <protection/>
    </xf>
    <xf numFmtId="0" fontId="21" fillId="0" borderId="37" xfId="58" applyBorder="1" applyAlignment="1">
      <alignment horizontal="left" vertical="center" wrapText="1"/>
      <protection/>
    </xf>
    <xf numFmtId="0" fontId="21" fillId="0" borderId="91" xfId="58" applyBorder="1" applyAlignment="1">
      <alignment horizontal="left" vertical="center" wrapText="1"/>
      <protection/>
    </xf>
    <xf numFmtId="0" fontId="21" fillId="0" borderId="92" xfId="58" applyBorder="1" applyAlignment="1">
      <alignment horizontal="left" vertical="center" wrapText="1"/>
      <protection/>
    </xf>
    <xf numFmtId="0" fontId="9" fillId="0" borderId="3" xfId="58" applyFont="1" applyBorder="1" applyAlignment="1">
      <alignment horizontal="left" vertical="center" wrapText="1"/>
      <protection/>
    </xf>
    <xf numFmtId="0" fontId="9" fillId="0" borderId="3" xfId="58" applyFont="1" applyBorder="1" applyAlignment="1">
      <alignment horizontal="left" vertical="center" wrapText="1"/>
      <protection/>
    </xf>
    <xf numFmtId="0" fontId="9" fillId="0" borderId="22" xfId="58" applyFont="1" applyBorder="1" applyAlignment="1">
      <alignment horizontal="left" vertical="center" wrapText="1"/>
      <protection/>
    </xf>
    <xf numFmtId="0" fontId="21" fillId="0" borderId="93" xfId="58" applyBorder="1" applyAlignment="1">
      <alignment horizontal="left" vertical="center" wrapText="1"/>
      <protection/>
    </xf>
    <xf numFmtId="0" fontId="21" fillId="0" borderId="94" xfId="58" applyBorder="1" applyAlignment="1">
      <alignment horizontal="left" vertical="center" wrapText="1"/>
      <protection/>
    </xf>
    <xf numFmtId="0" fontId="21" fillId="0" borderId="95" xfId="58" applyBorder="1" applyAlignment="1">
      <alignment horizontal="left" vertical="center" wrapText="1"/>
      <protection/>
    </xf>
    <xf numFmtId="0" fontId="21" fillId="0" borderId="37" xfId="58" applyFont="1" applyBorder="1" applyAlignment="1">
      <alignment horizontal="left" vertical="center" wrapText="1"/>
      <protection/>
    </xf>
    <xf numFmtId="0" fontId="21" fillId="0" borderId="37" xfId="58" applyFont="1" applyBorder="1" applyAlignment="1">
      <alignment horizontal="left" vertical="center" wrapText="1"/>
      <protection/>
    </xf>
    <xf numFmtId="0" fontId="21" fillId="0" borderId="21" xfId="44" applyBorder="1">
      <alignment horizontal="left" vertical="center" wrapText="1"/>
      <protection/>
    </xf>
    <xf numFmtId="0" fontId="21" fillId="0" borderId="3" xfId="58" applyBorder="1" applyAlignment="1">
      <alignment horizontal="center" vertical="center"/>
      <protection/>
    </xf>
    <xf numFmtId="0" fontId="21" fillId="0" borderId="96" xfId="58" applyBorder="1" applyAlignment="1">
      <alignment horizontal="center" vertical="center"/>
      <protection/>
    </xf>
    <xf numFmtId="0" fontId="21" fillId="0" borderId="97" xfId="58" applyBorder="1" applyAlignment="1">
      <alignment horizontal="center" vertical="center"/>
      <protection/>
    </xf>
    <xf numFmtId="0" fontId="21" fillId="0" borderId="37" xfId="58" applyFont="1" applyBorder="1" applyAlignment="1" quotePrefix="1">
      <alignment horizontal="left" vertical="center" wrapText="1"/>
      <protection/>
    </xf>
    <xf numFmtId="0" fontId="21" fillId="0" borderId="93" xfId="58" applyFont="1" applyBorder="1" applyAlignment="1">
      <alignment horizontal="left" vertical="center" wrapText="1"/>
      <protection/>
    </xf>
    <xf numFmtId="0" fontId="21" fillId="0" borderId="98" xfId="58" applyFill="1" applyBorder="1" applyAlignment="1">
      <alignment horizontal="center"/>
      <protection/>
    </xf>
    <xf numFmtId="0" fontId="21" fillId="0" borderId="99" xfId="58" applyFill="1" applyBorder="1" applyAlignment="1">
      <alignment horizontal="center"/>
      <protection/>
    </xf>
    <xf numFmtId="0" fontId="21" fillId="0" borderId="100" xfId="58" applyFill="1" applyBorder="1" applyAlignment="1">
      <alignment horizontal="center"/>
      <protection/>
    </xf>
    <xf numFmtId="0" fontId="21" fillId="0" borderId="70" xfId="58" applyBorder="1" applyAlignment="1">
      <alignment horizontal="center" vertical="center" wrapText="1"/>
      <protection/>
    </xf>
    <xf numFmtId="0" fontId="21" fillId="0" borderId="25" xfId="58" applyBorder="1" applyAlignment="1">
      <alignment horizontal="center" vertical="center" wrapText="1"/>
      <protection/>
    </xf>
    <xf numFmtId="0" fontId="21" fillId="0" borderId="101" xfId="58" applyBorder="1" applyAlignment="1">
      <alignment horizontal="center" vertical="center" wrapText="1"/>
      <protection/>
    </xf>
    <xf numFmtId="0" fontId="21" fillId="0" borderId="102" xfId="58" applyBorder="1" applyAlignment="1">
      <alignment horizontal="center" vertical="center" wrapText="1"/>
      <protection/>
    </xf>
    <xf numFmtId="0" fontId="9" fillId="0" borderId="37" xfId="58" applyFont="1" applyBorder="1" applyAlignment="1">
      <alignment horizontal="left" vertical="center" wrapText="1"/>
      <protection/>
    </xf>
    <xf numFmtId="0" fontId="9" fillId="0" borderId="91" xfId="58" applyFont="1" applyBorder="1" applyAlignment="1">
      <alignment horizontal="left" vertical="center" wrapText="1"/>
      <protection/>
    </xf>
    <xf numFmtId="0" fontId="9" fillId="0" borderId="92" xfId="58" applyFont="1" applyBorder="1" applyAlignment="1">
      <alignment horizontal="left" vertical="center" wrapText="1"/>
      <protection/>
    </xf>
    <xf numFmtId="0" fontId="21" fillId="0" borderId="3" xfId="58" applyBorder="1" applyAlignment="1">
      <alignment horizontal="left" vertical="center" wrapText="1"/>
      <protection/>
    </xf>
    <xf numFmtId="0" fontId="21" fillId="0" borderId="22" xfId="58" applyBorder="1" applyAlignment="1">
      <alignment horizontal="left" vertical="center" wrapText="1"/>
      <protection/>
    </xf>
    <xf numFmtId="0" fontId="9" fillId="2" borderId="37" xfId="58" applyFont="1" applyFill="1" applyBorder="1" applyAlignment="1">
      <alignment horizontal="left" vertical="center" wrapText="1"/>
      <protection/>
    </xf>
    <xf numFmtId="0" fontId="9" fillId="2" borderId="91" xfId="58" applyFont="1" applyFill="1" applyBorder="1" applyAlignment="1">
      <alignment horizontal="left" vertical="center" wrapText="1"/>
      <protection/>
    </xf>
    <xf numFmtId="0" fontId="9" fillId="2" borderId="92" xfId="58" applyFont="1" applyFill="1" applyBorder="1" applyAlignment="1">
      <alignment horizontal="left" vertical="center" wrapText="1"/>
      <protection/>
    </xf>
    <xf numFmtId="0" fontId="21" fillId="0" borderId="3" xfId="58" applyFont="1" applyBorder="1" applyAlignment="1">
      <alignment horizontal="center" vertical="center" wrapText="1"/>
      <protection/>
    </xf>
    <xf numFmtId="0" fontId="21" fillId="0" borderId="3" xfId="58" applyBorder="1" applyAlignment="1">
      <alignment horizontal="center" vertical="center" wrapText="1"/>
      <protection/>
    </xf>
    <xf numFmtId="0" fontId="21" fillId="0" borderId="22" xfId="58" applyBorder="1" applyAlignment="1">
      <alignment horizontal="center" vertical="center" wrapText="1"/>
      <protection/>
    </xf>
    <xf numFmtId="0" fontId="21" fillId="0" borderId="93" xfId="58" applyFont="1" applyBorder="1" applyAlignment="1">
      <alignment horizontal="left" vertical="center" wrapText="1"/>
      <protection/>
    </xf>
    <xf numFmtId="0" fontId="21" fillId="0" borderId="86" xfId="58" applyBorder="1" applyAlignment="1">
      <alignment horizontal="center" vertical="center" wrapText="1"/>
      <protection/>
    </xf>
    <xf numFmtId="0" fontId="21" fillId="0" borderId="103" xfId="44" applyBorder="1">
      <alignment horizontal="left" vertical="center" wrapText="1"/>
      <protection/>
    </xf>
    <xf numFmtId="0" fontId="21" fillId="0" borderId="104" xfId="44" applyBorder="1">
      <alignment horizontal="left" vertical="center" wrapText="1"/>
      <protection/>
    </xf>
    <xf numFmtId="0" fontId="21" fillId="0" borderId="105" xfId="44" applyBorder="1">
      <alignment horizontal="left" vertical="center" wrapText="1"/>
      <protection/>
    </xf>
    <xf numFmtId="0" fontId="21" fillId="0" borderId="106" xfId="58" applyBorder="1" applyAlignment="1">
      <alignment horizontal="left" vertical="center" wrapText="1"/>
      <protection/>
    </xf>
    <xf numFmtId="0" fontId="21" fillId="0" borderId="107" xfId="58" applyBorder="1" applyAlignment="1">
      <alignment horizontal="left" vertical="center" wrapText="1"/>
      <protection/>
    </xf>
    <xf numFmtId="0" fontId="9" fillId="0" borderId="37" xfId="58" applyFont="1" applyBorder="1" applyAlignment="1">
      <alignment horizontal="left" vertical="center" wrapText="1"/>
      <protection/>
    </xf>
    <xf numFmtId="0" fontId="9" fillId="0" borderId="91" xfId="58" applyFont="1" applyBorder="1" applyAlignment="1">
      <alignment horizontal="left" vertical="center" wrapText="1"/>
      <protection/>
    </xf>
    <xf numFmtId="0" fontId="9" fillId="0" borderId="92" xfId="58" applyFont="1" applyBorder="1" applyAlignment="1">
      <alignment horizontal="left" vertical="center" wrapText="1"/>
      <protection/>
    </xf>
    <xf numFmtId="0" fontId="9" fillId="0" borderId="3" xfId="58" applyFont="1" applyBorder="1" applyAlignment="1">
      <alignment horizontal="center" vertical="center" wrapText="1"/>
      <protection/>
    </xf>
    <xf numFmtId="0" fontId="9" fillId="0" borderId="93" xfId="58" applyFont="1" applyBorder="1" applyAlignment="1">
      <alignment horizontal="left" vertical="center" wrapText="1"/>
      <protection/>
    </xf>
    <xf numFmtId="0" fontId="21" fillId="0" borderId="3" xfId="58" applyFont="1" applyBorder="1" applyAlignment="1">
      <alignment horizontal="left" vertical="center" wrapText="1"/>
      <protection/>
    </xf>
    <xf numFmtId="0" fontId="9" fillId="0" borderId="22" xfId="58" applyFont="1" applyBorder="1" applyAlignment="1">
      <alignment horizontal="center" vertical="center" wrapText="1"/>
      <protection/>
    </xf>
    <xf numFmtId="0" fontId="9" fillId="0" borderId="3" xfId="58" applyFont="1" applyBorder="1" applyAlignment="1">
      <alignment horizontal="left" vertical="center" wrapText="1"/>
      <protection/>
    </xf>
    <xf numFmtId="0" fontId="9" fillId="0" borderId="22" xfId="58" applyFont="1" applyBorder="1" applyAlignment="1">
      <alignment horizontal="left" vertical="center" wrapText="1"/>
      <protection/>
    </xf>
    <xf numFmtId="0" fontId="12" fillId="0" borderId="0" xfId="59" applyFont="1" applyBorder="1" applyAlignment="1">
      <alignment horizontal="center" vertical="center"/>
      <protection/>
    </xf>
    <xf numFmtId="0" fontId="32" fillId="0" borderId="87" xfId="59" applyFont="1" applyFill="1" applyBorder="1" applyAlignment="1">
      <alignment horizontal="center" vertical="center" wrapText="1"/>
      <protection/>
    </xf>
    <xf numFmtId="0" fontId="32" fillId="0" borderId="108" xfId="59" applyFont="1" applyFill="1" applyBorder="1" applyAlignment="1">
      <alignment horizontal="center" vertical="center" wrapText="1"/>
      <protection/>
    </xf>
    <xf numFmtId="0" fontId="32" fillId="0" borderId="38" xfId="59" applyFont="1" applyFill="1" applyBorder="1" applyAlignment="1">
      <alignment horizontal="center" vertical="center" wrapText="1"/>
      <protection/>
    </xf>
    <xf numFmtId="0" fontId="32" fillId="0" borderId="40" xfId="59" applyFont="1" applyFill="1" applyBorder="1" applyAlignment="1">
      <alignment horizontal="center" vertical="center" wrapText="1"/>
      <protection/>
    </xf>
    <xf numFmtId="0" fontId="4" fillId="0" borderId="33" xfId="59" applyFont="1" applyFill="1" applyBorder="1" applyAlignment="1">
      <alignment horizontal="center" vertical="center" wrapText="1"/>
      <protection/>
    </xf>
    <xf numFmtId="0" fontId="4" fillId="0" borderId="41" xfId="59" applyFont="1" applyFill="1" applyBorder="1" applyAlignment="1">
      <alignment horizontal="center" vertical="center" wrapText="1"/>
      <protection/>
    </xf>
    <xf numFmtId="0" fontId="4" fillId="0" borderId="109" xfId="59" applyFont="1" applyFill="1" applyBorder="1" applyAlignment="1">
      <alignment horizontal="center" vertical="center" wrapText="1"/>
      <protection/>
    </xf>
    <xf numFmtId="0" fontId="4" fillId="0" borderId="110" xfId="59" applyFont="1" applyFill="1" applyBorder="1" applyAlignment="1">
      <alignment horizontal="center" vertical="center" wrapText="1"/>
      <protection/>
    </xf>
    <xf numFmtId="0" fontId="4" fillId="0" borderId="53" xfId="59" applyFont="1" applyFill="1" applyBorder="1" applyAlignment="1">
      <alignment horizontal="center" vertical="center" wrapText="1"/>
      <protection/>
    </xf>
    <xf numFmtId="0" fontId="4" fillId="0" borderId="42" xfId="59" applyFont="1" applyFill="1" applyBorder="1" applyAlignment="1">
      <alignment horizontal="center" vertical="center" wrapText="1"/>
      <protection/>
    </xf>
    <xf numFmtId="0" fontId="1" fillId="0" borderId="111" xfId="59" applyFont="1" applyFill="1" applyBorder="1" applyAlignment="1">
      <alignment horizontal="center" vertical="center" wrapText="1"/>
      <protection/>
    </xf>
    <xf numFmtId="0" fontId="1" fillId="0" borderId="84" xfId="59" applyFont="1" applyFill="1" applyBorder="1" applyAlignment="1">
      <alignment horizontal="center" vertical="center" wrapText="1"/>
      <protection/>
    </xf>
    <xf numFmtId="0" fontId="1" fillId="0" borderId="38" xfId="59" applyFont="1" applyFill="1" applyBorder="1" applyAlignment="1">
      <alignment horizontal="left" vertical="center" wrapText="1"/>
      <protection/>
    </xf>
    <xf numFmtId="0" fontId="33" fillId="0" borderId="45" xfId="59" applyFont="1" applyFill="1" applyBorder="1" applyAlignment="1">
      <alignment horizontal="left" vertical="center" wrapText="1"/>
      <protection/>
    </xf>
    <xf numFmtId="0" fontId="4" fillId="0" borderId="0" xfId="59" applyFont="1" applyFill="1" applyBorder="1" applyAlignment="1">
      <alignment horizontal="left" vertical="center" wrapText="1"/>
      <protection/>
    </xf>
    <xf numFmtId="0" fontId="4" fillId="0" borderId="111" xfId="59" applyFont="1" applyFill="1" applyBorder="1" applyAlignment="1">
      <alignment horizontal="center" vertical="center" wrapText="1"/>
      <protection/>
    </xf>
    <xf numFmtId="0" fontId="4" fillId="0" borderId="84" xfId="59" applyFont="1" applyFill="1" applyBorder="1" applyAlignment="1">
      <alignment horizontal="center" vertical="center" wrapText="1"/>
      <protection/>
    </xf>
    <xf numFmtId="0" fontId="1" fillId="0" borderId="11" xfId="59" applyFont="1" applyFill="1" applyBorder="1" applyAlignment="1">
      <alignment horizontal="left" vertical="center" wrapText="1"/>
      <protection/>
    </xf>
    <xf numFmtId="0" fontId="1" fillId="0" borderId="51" xfId="59" applyFont="1" applyFill="1" applyBorder="1" applyAlignment="1">
      <alignment horizontal="left" vertical="center" wrapText="1"/>
      <protection/>
    </xf>
    <xf numFmtId="0" fontId="4" fillId="0" borderId="73" xfId="59" applyFont="1" applyFill="1" applyBorder="1" applyAlignment="1">
      <alignment horizontal="center" vertical="center"/>
      <protection/>
    </xf>
    <xf numFmtId="0" fontId="4" fillId="0" borderId="13" xfId="59" applyFont="1" applyFill="1" applyBorder="1" applyAlignment="1">
      <alignment horizontal="center" vertical="center"/>
      <protection/>
    </xf>
    <xf numFmtId="0" fontId="4" fillId="0" borderId="71" xfId="59" applyFont="1" applyFill="1" applyBorder="1" applyAlignment="1">
      <alignment horizontal="center" vertical="center"/>
      <protection/>
    </xf>
    <xf numFmtId="0" fontId="4" fillId="0" borderId="37" xfId="59" applyFont="1" applyFill="1" applyBorder="1" applyAlignment="1">
      <alignment horizontal="center" vertical="center"/>
      <protection/>
    </xf>
    <xf numFmtId="0" fontId="4" fillId="0" borderId="75" xfId="59" applyFont="1" applyFill="1" applyBorder="1" applyAlignment="1">
      <alignment horizontal="center" vertical="center"/>
      <protection/>
    </xf>
    <xf numFmtId="0" fontId="4" fillId="0" borderId="24" xfId="59" applyFont="1" applyFill="1" applyBorder="1" applyAlignment="1">
      <alignment horizontal="center" vertical="center"/>
      <protection/>
    </xf>
    <xf numFmtId="0" fontId="16" fillId="0" borderId="112" xfId="59" applyFont="1" applyFill="1" applyBorder="1" applyAlignment="1">
      <alignment horizontal="left" vertical="center" wrapText="1"/>
      <protection/>
    </xf>
    <xf numFmtId="0" fontId="16" fillId="0" borderId="83" xfId="59" applyFont="1" applyFill="1" applyBorder="1" applyAlignment="1">
      <alignment horizontal="left" vertical="center" wrapText="1"/>
      <protection/>
    </xf>
    <xf numFmtId="0" fontId="16" fillId="0" borderId="36" xfId="59" applyFont="1" applyFill="1" applyBorder="1" applyAlignment="1">
      <alignment horizontal="left" vertical="center" wrapText="1"/>
      <protection/>
    </xf>
    <xf numFmtId="0" fontId="16" fillId="0" borderId="113" xfId="59" applyFont="1" applyFill="1" applyBorder="1" applyAlignment="1">
      <alignment horizontal="left" vertical="center"/>
      <protection/>
    </xf>
    <xf numFmtId="0" fontId="16" fillId="0" borderId="91" xfId="59" applyFont="1" applyFill="1" applyBorder="1" applyAlignment="1">
      <alignment horizontal="left" vertical="center"/>
      <protection/>
    </xf>
    <xf numFmtId="0" fontId="16" fillId="0" borderId="58" xfId="59" applyFont="1" applyFill="1" applyBorder="1" applyAlignment="1">
      <alignment horizontal="left" vertical="center"/>
      <protection/>
    </xf>
    <xf numFmtId="0" fontId="16" fillId="0" borderId="114" xfId="59" applyFont="1" applyFill="1" applyBorder="1" applyAlignment="1">
      <alignment horizontal="left" vertical="center"/>
      <protection/>
    </xf>
    <xf numFmtId="0" fontId="16" fillId="0" borderId="115" xfId="59" applyFont="1" applyFill="1" applyBorder="1" applyAlignment="1">
      <alignment horizontal="left" vertical="center"/>
      <protection/>
    </xf>
    <xf numFmtId="0" fontId="16" fillId="0" borderId="59" xfId="59" applyFont="1" applyFill="1" applyBorder="1" applyAlignment="1">
      <alignment horizontal="left" vertical="center"/>
      <protection/>
    </xf>
    <xf numFmtId="0" fontId="32" fillId="0" borderId="112" xfId="59" applyFont="1" applyFill="1" applyBorder="1" applyAlignment="1">
      <alignment horizontal="left" vertical="center" wrapText="1"/>
      <protection/>
    </xf>
    <xf numFmtId="0" fontId="32" fillId="0" borderId="83" xfId="59" applyFont="1" applyFill="1" applyBorder="1" applyAlignment="1">
      <alignment horizontal="left" vertical="center" wrapText="1"/>
      <protection/>
    </xf>
    <xf numFmtId="0" fontId="1" fillId="0" borderId="52" xfId="59" applyFont="1" applyFill="1" applyBorder="1" applyAlignment="1">
      <alignment horizontal="left" vertical="center" wrapText="1"/>
      <protection/>
    </xf>
    <xf numFmtId="0" fontId="4" fillId="0" borderId="116" xfId="59" applyFont="1" applyFill="1" applyBorder="1" applyAlignment="1">
      <alignment horizontal="left" vertical="center" wrapText="1"/>
      <protection/>
    </xf>
    <xf numFmtId="0" fontId="4" fillId="0" borderId="78" xfId="59" applyFont="1" applyFill="1" applyBorder="1" applyAlignment="1">
      <alignment horizontal="left" vertical="center" wrapText="1"/>
      <protection/>
    </xf>
    <xf numFmtId="0" fontId="4" fillId="0" borderId="117" xfId="59" applyFont="1" applyFill="1" applyBorder="1" applyAlignment="1">
      <alignment horizontal="left" vertical="center" wrapText="1"/>
      <protection/>
    </xf>
    <xf numFmtId="0" fontId="4" fillId="0" borderId="82" xfId="59" applyFont="1" applyFill="1" applyBorder="1" applyAlignment="1">
      <alignment horizontal="left" vertical="center" wrapText="1"/>
      <protection/>
    </xf>
    <xf numFmtId="0" fontId="4" fillId="0" borderId="116" xfId="59" applyFont="1" applyFill="1" applyBorder="1" applyAlignment="1">
      <alignment vertical="center" wrapText="1"/>
      <protection/>
    </xf>
    <xf numFmtId="0" fontId="4" fillId="0" borderId="78" xfId="59" applyFont="1" applyFill="1" applyBorder="1" applyAlignment="1">
      <alignment vertical="center"/>
      <protection/>
    </xf>
    <xf numFmtId="0" fontId="4" fillId="0" borderId="38" xfId="59" applyFont="1" applyFill="1" applyBorder="1" applyAlignment="1">
      <alignment vertical="center"/>
      <protection/>
    </xf>
    <xf numFmtId="0" fontId="4" fillId="0" borderId="118" xfId="59" applyFont="1" applyFill="1" applyBorder="1" applyAlignment="1">
      <alignment vertical="center"/>
      <protection/>
    </xf>
    <xf numFmtId="0" fontId="4" fillId="0" borderId="119" xfId="59" applyFont="1" applyFill="1" applyBorder="1" applyAlignment="1">
      <alignment horizontal="left" vertical="center" wrapText="1"/>
      <protection/>
    </xf>
    <xf numFmtId="0" fontId="4" fillId="0" borderId="38" xfId="59" applyFont="1" applyFill="1" applyBorder="1" applyAlignment="1">
      <alignment horizontal="left" vertical="center" wrapText="1"/>
      <protection/>
    </xf>
    <xf numFmtId="0" fontId="4" fillId="0" borderId="45" xfId="59" applyFont="1" applyFill="1" applyBorder="1" applyAlignment="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aha" xfId="44"/>
    <cellStyle name="Heading 1" xfId="45"/>
    <cellStyle name="Heading 2" xfId="46"/>
    <cellStyle name="Heading 3" xfId="47"/>
    <cellStyle name="Heading 4" xfId="48"/>
    <cellStyle name="Input" xfId="49"/>
    <cellStyle name="Hyperlink" xfId="50"/>
    <cellStyle name="Followed Hyperlink" xfId="51"/>
    <cellStyle name="Linked Cell" xfId="52"/>
    <cellStyle name="Comma" xfId="53"/>
    <cellStyle name="Comma [0]" xfId="54"/>
    <cellStyle name="Currency" xfId="55"/>
    <cellStyle name="Currency [0]"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2095500</xdr:colOff>
      <xdr:row>3</xdr:row>
      <xdr:rowOff>133350</xdr:rowOff>
    </xdr:from>
    <xdr:to>
      <xdr:col>2</xdr:col>
      <xdr:colOff>5686425</xdr:colOff>
      <xdr:row>8</xdr:row>
      <xdr:rowOff>142875</xdr:rowOff>
    </xdr:to>
    <xdr:pic>
      <xdr:nvPicPr>
        <xdr:cNvPr id="1" name="Picture 16" descr="Description: intertek_rdc"/>
        <xdr:cNvPicPr preferRelativeResize="1">
          <a:picLocks noChangeAspect="1"/>
        </xdr:cNvPicPr>
      </xdr:nvPicPr>
      <xdr:blipFill>
        <a:blip r:embed="rId1"/>
        <a:stretch>
          <a:fillRect/>
        </a:stretch>
      </xdr:blipFill>
      <xdr:spPr>
        <a:xfrm>
          <a:off x="3733800" y="619125"/>
          <a:ext cx="3581400" cy="819150"/>
        </a:xfrm>
        <a:prstGeom prst="rect">
          <a:avLst/>
        </a:prstGeom>
        <a:noFill/>
        <a:ln w="9525" cmpd="sng">
          <a:noFill/>
        </a:ln>
      </xdr:spPr>
    </xdr:pic>
    <xdr:clientData/>
  </xdr:twoCellAnchor>
  <xdr:twoCellAnchor>
    <xdr:from>
      <xdr:col>2</xdr:col>
      <xdr:colOff>6629400</xdr:colOff>
      <xdr:row>2</xdr:row>
      <xdr:rowOff>114300</xdr:rowOff>
    </xdr:from>
    <xdr:to>
      <xdr:col>2</xdr:col>
      <xdr:colOff>9144000</xdr:colOff>
      <xdr:row>9</xdr:row>
      <xdr:rowOff>38100</xdr:rowOff>
    </xdr:to>
    <xdr:pic>
      <xdr:nvPicPr>
        <xdr:cNvPr id="2" name="Image 3" descr="Perspective_Consulting_logo"/>
        <xdr:cNvPicPr preferRelativeResize="1">
          <a:picLocks noChangeAspect="1"/>
        </xdr:cNvPicPr>
      </xdr:nvPicPr>
      <xdr:blipFill>
        <a:blip r:embed="rId2"/>
        <a:stretch>
          <a:fillRect/>
        </a:stretch>
      </xdr:blipFill>
      <xdr:spPr>
        <a:xfrm>
          <a:off x="8267700" y="438150"/>
          <a:ext cx="2514600" cy="1057275"/>
        </a:xfrm>
        <a:prstGeom prst="rect">
          <a:avLst/>
        </a:prstGeom>
        <a:noFill/>
        <a:ln w="9525" cmpd="sng">
          <a:noFill/>
        </a:ln>
      </xdr:spPr>
    </xdr:pic>
    <xdr:clientData/>
  </xdr:twoCellAnchor>
  <xdr:twoCellAnchor editAs="oneCell">
    <xdr:from>
      <xdr:col>1</xdr:col>
      <xdr:colOff>295275</xdr:colOff>
      <xdr:row>0</xdr:row>
      <xdr:rowOff>66675</xdr:rowOff>
    </xdr:from>
    <xdr:to>
      <xdr:col>2</xdr:col>
      <xdr:colOff>1057275</xdr:colOff>
      <xdr:row>11</xdr:row>
      <xdr:rowOff>95250</xdr:rowOff>
    </xdr:to>
    <xdr:pic>
      <xdr:nvPicPr>
        <xdr:cNvPr id="3" name="Picture 1"/>
        <xdr:cNvPicPr preferRelativeResize="1">
          <a:picLocks noChangeAspect="1"/>
        </xdr:cNvPicPr>
      </xdr:nvPicPr>
      <xdr:blipFill>
        <a:blip r:embed="rId3"/>
        <a:stretch>
          <a:fillRect/>
        </a:stretch>
      </xdr:blipFill>
      <xdr:spPr>
        <a:xfrm>
          <a:off x="1114425" y="66675"/>
          <a:ext cx="1581150" cy="180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2"/>
  <sheetViews>
    <sheetView showGridLines="0" zoomScale="90" zoomScaleNormal="90" zoomScaleSheetLayoutView="70" zoomScalePageLayoutView="0" workbookViewId="0" topLeftCell="A1">
      <selection activeCell="A6" sqref="A6"/>
    </sheetView>
  </sheetViews>
  <sheetFormatPr defaultColWidth="10.00390625" defaultRowHeight="12.75"/>
  <cols>
    <col min="1" max="1" width="131.125" style="13" customWidth="1"/>
    <col min="2" max="2" width="10.75390625" style="12" customWidth="1"/>
    <col min="3" max="16384" width="10.00390625" style="12" customWidth="1"/>
  </cols>
  <sheetData>
    <row r="1" ht="18">
      <c r="A1" s="33" t="s">
        <v>205</v>
      </c>
    </row>
    <row r="2" ht="13.5" thickBot="1">
      <c r="A2" s="37"/>
    </row>
    <row r="3" ht="217.5" customHeight="1" thickBot="1" thickTop="1">
      <c r="A3" s="56" t="s">
        <v>297</v>
      </c>
    </row>
    <row r="4" ht="13.5" thickTop="1">
      <c r="A4" s="38"/>
    </row>
    <row r="5" ht="12.75">
      <c r="A5" s="60" t="s">
        <v>90</v>
      </c>
    </row>
    <row r="6" ht="19.5" customHeight="1">
      <c r="A6" s="57"/>
    </row>
    <row r="7" ht="13.5" thickBot="1">
      <c r="A7" s="58"/>
    </row>
    <row r="8" ht="116.25" thickBot="1" thickTop="1">
      <c r="A8" s="59" t="s">
        <v>215</v>
      </c>
    </row>
    <row r="9" ht="13.5" thickTop="1">
      <c r="A9" s="58"/>
    </row>
    <row r="10" ht="12.75">
      <c r="A10" s="57"/>
    </row>
    <row r="11" ht="12.75">
      <c r="A11" s="60" t="s">
        <v>90</v>
      </c>
    </row>
    <row r="12" ht="15">
      <c r="A12" s="28"/>
    </row>
  </sheetData>
  <sheetProtection/>
  <hyperlinks>
    <hyperlink ref="A5" location="MENU!A1" display="^Menu"/>
    <hyperlink ref="A11" location="MENU!A1" display="^Menu"/>
  </hyperlinks>
  <printOptions/>
  <pageMargins left="0.7480314960629921" right="0.7480314960629921" top="0.984251968503937" bottom="0.984251968503937" header="0.5118110236220472" footer="0.5118110236220472"/>
  <pageSetup fitToHeight="1" fitToWidth="1" horizontalDpi="300" verticalDpi="300" orientation="portrait" paperSize="9" scale="58" r:id="rId1"/>
  <headerFooter alignWithMargins="0">
    <oddHeader>&amp;C&amp;A</oddHeader>
    <oddFooter>&amp;R&amp;Z&amp;F
Page &amp;P&amp; /&amp;N
&amp;D &amp;T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20"/>
  <sheetViews>
    <sheetView showGridLines="0" zoomScale="80" zoomScaleNormal="80" zoomScalePageLayoutView="0" workbookViewId="0" topLeftCell="A1">
      <selection activeCell="B22" sqref="B22"/>
    </sheetView>
  </sheetViews>
  <sheetFormatPr defaultColWidth="11.00390625" defaultRowHeight="12.75"/>
  <cols>
    <col min="1" max="1" width="34.50390625" style="6" customWidth="1"/>
    <col min="2" max="2" width="51.50390625" style="6" customWidth="1"/>
    <col min="3" max="3" width="14.25390625" style="6" customWidth="1"/>
    <col min="4" max="4" width="16.125" style="6" bestFit="1" customWidth="1"/>
    <col min="5" max="16384" width="9.00390625" style="6" customWidth="1"/>
  </cols>
  <sheetData>
    <row r="1" spans="1:4" s="8" customFormat="1" ht="15.75" thickTop="1">
      <c r="A1" s="55" t="s">
        <v>90</v>
      </c>
      <c r="B1" s="321"/>
      <c r="C1" s="322"/>
      <c r="D1" s="323"/>
    </row>
    <row r="2" spans="1:6" ht="45" customHeight="1">
      <c r="A2" s="44" t="s">
        <v>17</v>
      </c>
      <c r="B2" s="328" t="s">
        <v>220</v>
      </c>
      <c r="C2" s="329"/>
      <c r="D2" s="330"/>
      <c r="F2" s="78"/>
    </row>
    <row r="3" spans="1:4" ht="15">
      <c r="A3" s="44" t="s">
        <v>42</v>
      </c>
      <c r="B3" s="331" t="s">
        <v>47</v>
      </c>
      <c r="C3" s="331"/>
      <c r="D3" s="332"/>
    </row>
    <row r="4" spans="1:4" ht="52.5" customHeight="1">
      <c r="A4" s="44" t="s">
        <v>62</v>
      </c>
      <c r="B4" s="304" t="s">
        <v>88</v>
      </c>
      <c r="C4" s="305"/>
      <c r="D4" s="306"/>
    </row>
    <row r="5" spans="1:4" ht="15">
      <c r="A5" s="44" t="s">
        <v>43</v>
      </c>
      <c r="B5" s="304" t="s">
        <v>46</v>
      </c>
      <c r="C5" s="305"/>
      <c r="D5" s="306"/>
    </row>
    <row r="6" spans="1:4" ht="15">
      <c r="A6" s="44" t="s">
        <v>18</v>
      </c>
      <c r="B6" s="304" t="s">
        <v>13</v>
      </c>
      <c r="C6" s="305"/>
      <c r="D6" s="306"/>
    </row>
    <row r="7" spans="1:4" ht="32.25" customHeight="1">
      <c r="A7" s="44" t="s">
        <v>19</v>
      </c>
      <c r="B7" s="328" t="s">
        <v>221</v>
      </c>
      <c r="C7" s="329" t="s">
        <v>151</v>
      </c>
      <c r="D7" s="330"/>
    </row>
    <row r="8" spans="1:4" ht="70.5" customHeight="1">
      <c r="A8" s="44" t="s">
        <v>20</v>
      </c>
      <c r="B8" s="304" t="s">
        <v>222</v>
      </c>
      <c r="C8" s="305"/>
      <c r="D8" s="306"/>
    </row>
    <row r="9" spans="1:4" ht="15">
      <c r="A9" s="44" t="s">
        <v>21</v>
      </c>
      <c r="B9" s="304" t="s">
        <v>38</v>
      </c>
      <c r="C9" s="305"/>
      <c r="D9" s="306"/>
    </row>
    <row r="10" spans="1:4" ht="46.5" customHeight="1">
      <c r="A10" s="315" t="s">
        <v>77</v>
      </c>
      <c r="B10" s="30" t="s">
        <v>74</v>
      </c>
      <c r="C10" s="30" t="s">
        <v>25</v>
      </c>
      <c r="D10" s="45" t="s">
        <v>64</v>
      </c>
    </row>
    <row r="11" spans="1:4" ht="46.5" customHeight="1">
      <c r="A11" s="315"/>
      <c r="B11" s="76" t="s">
        <v>153</v>
      </c>
      <c r="C11" s="324" t="s">
        <v>223</v>
      </c>
      <c r="D11" s="326" t="s">
        <v>28</v>
      </c>
    </row>
    <row r="12" spans="1:4" ht="46.5" customHeight="1">
      <c r="A12" s="315"/>
      <c r="B12" s="76" t="s">
        <v>152</v>
      </c>
      <c r="C12" s="325"/>
      <c r="D12" s="327"/>
    </row>
    <row r="13" spans="1:4" ht="30">
      <c r="A13" s="44" t="s">
        <v>32</v>
      </c>
      <c r="B13" s="313" t="s">
        <v>154</v>
      </c>
      <c r="C13" s="305"/>
      <c r="D13" s="306"/>
    </row>
    <row r="14" spans="1:4" ht="15">
      <c r="A14" s="44" t="s">
        <v>23</v>
      </c>
      <c r="B14" s="304" t="s">
        <v>24</v>
      </c>
      <c r="C14" s="305"/>
      <c r="D14" s="306"/>
    </row>
    <row r="15" spans="1:4" ht="15">
      <c r="A15" s="44" t="s">
        <v>26</v>
      </c>
      <c r="B15" s="313" t="s">
        <v>112</v>
      </c>
      <c r="C15" s="305"/>
      <c r="D15" s="306"/>
    </row>
    <row r="16" spans="1:4" ht="15">
      <c r="A16" s="44" t="s">
        <v>27</v>
      </c>
      <c r="B16" s="304" t="s">
        <v>28</v>
      </c>
      <c r="C16" s="305"/>
      <c r="D16" s="306"/>
    </row>
    <row r="17" spans="1:4" ht="15">
      <c r="A17" s="44" t="s">
        <v>29</v>
      </c>
      <c r="B17" s="319" t="s">
        <v>33</v>
      </c>
      <c r="C17" s="305"/>
      <c r="D17" s="306"/>
    </row>
    <row r="18" spans="1:4" ht="45">
      <c r="A18" s="44" t="s">
        <v>44</v>
      </c>
      <c r="B18" s="313" t="s">
        <v>1</v>
      </c>
      <c r="C18" s="305"/>
      <c r="D18" s="306"/>
    </row>
    <row r="19" spans="1:4" ht="45">
      <c r="A19" s="44" t="s">
        <v>135</v>
      </c>
      <c r="B19" s="313" t="s">
        <v>2</v>
      </c>
      <c r="C19" s="305"/>
      <c r="D19" s="306"/>
    </row>
    <row r="20" spans="1:4" ht="37.5" customHeight="1" thickBot="1">
      <c r="A20" s="46" t="s">
        <v>34</v>
      </c>
      <c r="B20" s="320" t="s">
        <v>155</v>
      </c>
      <c r="C20" s="311"/>
      <c r="D20" s="312"/>
    </row>
    <row r="21" ht="15.75" thickTop="1"/>
  </sheetData>
  <sheetProtection/>
  <mergeCells count="20">
    <mergeCell ref="B8:D8"/>
    <mergeCell ref="B9:D9"/>
    <mergeCell ref="B4:D4"/>
    <mergeCell ref="B5:D5"/>
    <mergeCell ref="B6:D6"/>
    <mergeCell ref="B7:D7"/>
    <mergeCell ref="B20:D20"/>
    <mergeCell ref="B1:D1"/>
    <mergeCell ref="B13:D13"/>
    <mergeCell ref="B14:D14"/>
    <mergeCell ref="B15:D15"/>
    <mergeCell ref="B16:D16"/>
    <mergeCell ref="C11:C12"/>
    <mergeCell ref="D11:D12"/>
    <mergeCell ref="B2:D2"/>
    <mergeCell ref="B3:D3"/>
    <mergeCell ref="B17:D17"/>
    <mergeCell ref="A10:A12"/>
    <mergeCell ref="B18:D18"/>
    <mergeCell ref="B19:D19"/>
  </mergeCells>
  <hyperlinks>
    <hyperlink ref="A1" location="MENU!A1" display="^Menu"/>
  </hyperlinks>
  <printOptions/>
  <pageMargins left="0.7480314960629921" right="0.7480314960629921" top="0.984251968503937" bottom="0.984251968503937" header="0.5118110236220472" footer="0.5118110236220472"/>
  <pageSetup fitToHeight="1" fitToWidth="1" horizontalDpi="600" verticalDpi="600" orientation="portrait" paperSize="9" scale="69" r:id="rId1"/>
  <headerFooter alignWithMargins="0">
    <oddHeader>&amp;C&amp;A</oddHeader>
    <oddFooter>&amp;R&amp;Z&amp;F
Page &amp;P&amp; /&amp;N
&amp;D &amp;T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20"/>
  <sheetViews>
    <sheetView showGridLines="0" zoomScale="80" zoomScaleNormal="80" zoomScalePageLayoutView="0" workbookViewId="0" topLeftCell="A1">
      <selection activeCell="A1" sqref="A1"/>
    </sheetView>
  </sheetViews>
  <sheetFormatPr defaultColWidth="11.00390625" defaultRowHeight="12.75"/>
  <cols>
    <col min="1" max="1" width="39.00390625" style="6" bestFit="1" customWidth="1"/>
    <col min="2" max="2" width="50.00390625" style="6" customWidth="1"/>
    <col min="3" max="3" width="19.375" style="6" customWidth="1"/>
    <col min="4" max="4" width="12.125" style="6" customWidth="1"/>
    <col min="5" max="16384" width="9.00390625" style="6" customWidth="1"/>
  </cols>
  <sheetData>
    <row r="1" spans="1:4" s="8" customFormat="1" ht="15.75" thickTop="1">
      <c r="A1" s="43" t="s">
        <v>90</v>
      </c>
      <c r="B1" s="302"/>
      <c r="C1" s="302"/>
      <c r="D1" s="303"/>
    </row>
    <row r="2" spans="1:6" ht="35.25" customHeight="1">
      <c r="A2" s="44" t="s">
        <v>17</v>
      </c>
      <c r="B2" s="333" t="s">
        <v>122</v>
      </c>
      <c r="C2" s="334"/>
      <c r="D2" s="335"/>
      <c r="F2" s="78"/>
    </row>
    <row r="3" spans="1:4" ht="15">
      <c r="A3" s="44" t="s">
        <v>42</v>
      </c>
      <c r="B3" s="304" t="s">
        <v>49</v>
      </c>
      <c r="C3" s="305"/>
      <c r="D3" s="306"/>
    </row>
    <row r="4" spans="1:4" ht="34.5" customHeight="1">
      <c r="A4" s="44" t="s">
        <v>62</v>
      </c>
      <c r="B4" s="304" t="s">
        <v>88</v>
      </c>
      <c r="C4" s="305"/>
      <c r="D4" s="306"/>
    </row>
    <row r="5" spans="1:4" ht="15">
      <c r="A5" s="44" t="s">
        <v>43</v>
      </c>
      <c r="B5" s="304" t="s">
        <v>46</v>
      </c>
      <c r="C5" s="305"/>
      <c r="D5" s="306"/>
    </row>
    <row r="6" spans="1:4" ht="15">
      <c r="A6" s="44" t="s">
        <v>18</v>
      </c>
      <c r="B6" s="304" t="s">
        <v>11</v>
      </c>
      <c r="C6" s="305"/>
      <c r="D6" s="306"/>
    </row>
    <row r="7" spans="1:4" ht="15">
      <c r="A7" s="44" t="s">
        <v>19</v>
      </c>
      <c r="B7" s="304" t="s">
        <v>12</v>
      </c>
      <c r="C7" s="305"/>
      <c r="D7" s="306"/>
    </row>
    <row r="8" spans="1:4" ht="51" customHeight="1">
      <c r="A8" s="44" t="s">
        <v>20</v>
      </c>
      <c r="B8" s="313" t="s">
        <v>123</v>
      </c>
      <c r="C8" s="305"/>
      <c r="D8" s="306"/>
    </row>
    <row r="9" spans="1:4" ht="15">
      <c r="A9" s="44" t="s">
        <v>21</v>
      </c>
      <c r="B9" s="304" t="s">
        <v>224</v>
      </c>
      <c r="C9" s="305"/>
      <c r="D9" s="306"/>
    </row>
    <row r="10" spans="1:4" ht="15">
      <c r="A10" s="315" t="s">
        <v>77</v>
      </c>
      <c r="B10" s="30" t="s">
        <v>74</v>
      </c>
      <c r="C10" s="30" t="s">
        <v>25</v>
      </c>
      <c r="D10" s="45" t="s">
        <v>64</v>
      </c>
    </row>
    <row r="11" spans="1:4" ht="15">
      <c r="A11" s="315"/>
      <c r="B11" s="76" t="s">
        <v>124</v>
      </c>
      <c r="C11" s="336" t="s">
        <v>125</v>
      </c>
      <c r="D11" s="338" t="s">
        <v>28</v>
      </c>
    </row>
    <row r="12" spans="1:4" ht="57.75" customHeight="1">
      <c r="A12" s="315"/>
      <c r="B12" s="77" t="s">
        <v>126</v>
      </c>
      <c r="C12" s="337"/>
      <c r="D12" s="338"/>
    </row>
    <row r="13" spans="1:4" ht="30">
      <c r="A13" s="44" t="s">
        <v>32</v>
      </c>
      <c r="B13" s="313" t="s">
        <v>127</v>
      </c>
      <c r="C13" s="305"/>
      <c r="D13" s="306"/>
    </row>
    <row r="14" spans="1:4" ht="15">
      <c r="A14" s="44" t="s">
        <v>23</v>
      </c>
      <c r="B14" s="304" t="s">
        <v>24</v>
      </c>
      <c r="C14" s="305"/>
      <c r="D14" s="306"/>
    </row>
    <row r="15" spans="1:4" ht="15">
      <c r="A15" s="44" t="s">
        <v>26</v>
      </c>
      <c r="B15" s="304" t="s">
        <v>41</v>
      </c>
      <c r="C15" s="305"/>
      <c r="D15" s="306"/>
    </row>
    <row r="16" spans="1:4" ht="15">
      <c r="A16" s="44" t="s">
        <v>27</v>
      </c>
      <c r="B16" s="304" t="s">
        <v>60</v>
      </c>
      <c r="C16" s="305"/>
      <c r="D16" s="306"/>
    </row>
    <row r="17" spans="1:4" ht="15">
      <c r="A17" s="44" t="s">
        <v>29</v>
      </c>
      <c r="B17" s="304" t="s">
        <v>38</v>
      </c>
      <c r="C17" s="305"/>
      <c r="D17" s="306"/>
    </row>
    <row r="18" spans="1:4" ht="30">
      <c r="A18" s="44" t="s">
        <v>44</v>
      </c>
      <c r="B18" s="314" t="s">
        <v>1</v>
      </c>
      <c r="C18" s="305"/>
      <c r="D18" s="306"/>
    </row>
    <row r="19" spans="1:4" ht="45">
      <c r="A19" s="44" t="s">
        <v>135</v>
      </c>
      <c r="B19" s="314" t="s">
        <v>2</v>
      </c>
      <c r="C19" s="305"/>
      <c r="D19" s="306"/>
    </row>
    <row r="20" spans="1:4" ht="15.75" thickBot="1">
      <c r="A20" s="46" t="s">
        <v>34</v>
      </c>
      <c r="B20" s="310"/>
      <c r="C20" s="311"/>
      <c r="D20" s="312"/>
    </row>
    <row r="21" ht="15.75" thickTop="1"/>
  </sheetData>
  <sheetProtection/>
  <mergeCells count="20">
    <mergeCell ref="B20:D20"/>
    <mergeCell ref="B17:D17"/>
    <mergeCell ref="B18:D18"/>
    <mergeCell ref="B19:D19"/>
    <mergeCell ref="A10:A12"/>
    <mergeCell ref="C11:C12"/>
    <mergeCell ref="D11:D12"/>
    <mergeCell ref="B15:D15"/>
    <mergeCell ref="B13:D13"/>
    <mergeCell ref="B14:D14"/>
    <mergeCell ref="B1:D1"/>
    <mergeCell ref="B3:D3"/>
    <mergeCell ref="B4:D4"/>
    <mergeCell ref="B5:D5"/>
    <mergeCell ref="B2:D2"/>
    <mergeCell ref="B7:D7"/>
    <mergeCell ref="B16:D16"/>
    <mergeCell ref="B6:D6"/>
    <mergeCell ref="B8:D8"/>
    <mergeCell ref="B9:D9"/>
  </mergeCells>
  <hyperlinks>
    <hyperlink ref="A1" location="MENU!A1" display="^Menu"/>
  </hyperlinks>
  <printOptions/>
  <pageMargins left="0.7480314960629921" right="0.7480314960629921" top="0.984251968503937" bottom="0.984251968503937" header="0.5118110236220472" footer="0.5118110236220472"/>
  <pageSetup fitToHeight="1" fitToWidth="1" horizontalDpi="600" verticalDpi="600" orientation="portrait" paperSize="9" scale="63" r:id="rId1"/>
  <headerFooter alignWithMargins="0">
    <oddHeader>&amp;C&amp;A</oddHeader>
    <oddFooter>&amp;R&amp;Z&amp;F
Page &amp;P&amp; /&amp;N
&amp;D &amp;T</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19"/>
  <sheetViews>
    <sheetView showGridLines="0" zoomScale="80" zoomScaleNormal="80" zoomScalePageLayoutView="0" workbookViewId="0" topLeftCell="A1">
      <selection activeCell="A1" sqref="A1"/>
    </sheetView>
  </sheetViews>
  <sheetFormatPr defaultColWidth="11.00390625" defaultRowHeight="12.75"/>
  <cols>
    <col min="1" max="1" width="39.00390625" style="6" bestFit="1" customWidth="1"/>
    <col min="2" max="2" width="39.00390625" style="6" customWidth="1"/>
    <col min="3" max="3" width="30.00390625" style="6" customWidth="1"/>
    <col min="4" max="4" width="11.125" style="6" customWidth="1"/>
    <col min="5" max="16384" width="9.00390625" style="6" customWidth="1"/>
  </cols>
  <sheetData>
    <row r="1" spans="1:4" s="8" customFormat="1" ht="15.75" thickTop="1">
      <c r="A1" s="43" t="s">
        <v>90</v>
      </c>
      <c r="B1" s="302"/>
      <c r="C1" s="302"/>
      <c r="D1" s="303"/>
    </row>
    <row r="2" spans="1:6" ht="29.25" customHeight="1">
      <c r="A2" s="44" t="s">
        <v>17</v>
      </c>
      <c r="B2" s="304" t="s">
        <v>139</v>
      </c>
      <c r="C2" s="305"/>
      <c r="D2" s="306"/>
      <c r="F2" s="78"/>
    </row>
    <row r="3" spans="1:4" ht="15">
      <c r="A3" s="44" t="s">
        <v>42</v>
      </c>
      <c r="B3" s="304" t="s">
        <v>50</v>
      </c>
      <c r="C3" s="305"/>
      <c r="D3" s="306"/>
    </row>
    <row r="4" spans="1:4" ht="36.75" customHeight="1">
      <c r="A4" s="44" t="s">
        <v>62</v>
      </c>
      <c r="B4" s="304" t="s">
        <v>88</v>
      </c>
      <c r="C4" s="305"/>
      <c r="D4" s="306"/>
    </row>
    <row r="5" spans="1:4" ht="15">
      <c r="A5" s="44" t="s">
        <v>43</v>
      </c>
      <c r="B5" s="304" t="s">
        <v>46</v>
      </c>
      <c r="C5" s="305"/>
      <c r="D5" s="306"/>
    </row>
    <row r="6" spans="1:4" ht="15">
      <c r="A6" s="44" t="s">
        <v>18</v>
      </c>
      <c r="B6" s="304" t="s">
        <v>11</v>
      </c>
      <c r="C6" s="305"/>
      <c r="D6" s="306"/>
    </row>
    <row r="7" spans="1:4" ht="15">
      <c r="A7" s="44" t="s">
        <v>19</v>
      </c>
      <c r="B7" s="304" t="s">
        <v>208</v>
      </c>
      <c r="C7" s="305"/>
      <c r="D7" s="306"/>
    </row>
    <row r="8" spans="1:4" ht="30" customHeight="1">
      <c r="A8" s="44" t="s">
        <v>20</v>
      </c>
      <c r="B8" s="304" t="s">
        <v>139</v>
      </c>
      <c r="C8" s="305"/>
      <c r="D8" s="306"/>
    </row>
    <row r="9" spans="1:4" ht="15">
      <c r="A9" s="44" t="s">
        <v>21</v>
      </c>
      <c r="B9" s="331" t="s">
        <v>38</v>
      </c>
      <c r="C9" s="331"/>
      <c r="D9" s="332"/>
    </row>
    <row r="10" spans="1:4" ht="15">
      <c r="A10" s="315" t="s">
        <v>77</v>
      </c>
      <c r="B10" s="30" t="s">
        <v>74</v>
      </c>
      <c r="C10" s="30" t="s">
        <v>25</v>
      </c>
      <c r="D10" s="45" t="s">
        <v>64</v>
      </c>
    </row>
    <row r="11" spans="1:4" ht="38.25" customHeight="1">
      <c r="A11" s="315"/>
      <c r="B11" s="7" t="s">
        <v>140</v>
      </c>
      <c r="C11" s="5" t="s">
        <v>141</v>
      </c>
      <c r="D11" s="47" t="s">
        <v>28</v>
      </c>
    </row>
    <row r="12" spans="1:4" ht="30">
      <c r="A12" s="44" t="s">
        <v>32</v>
      </c>
      <c r="B12" s="304" t="s">
        <v>142</v>
      </c>
      <c r="C12" s="305"/>
      <c r="D12" s="306"/>
    </row>
    <row r="13" spans="1:4" ht="15">
      <c r="A13" s="44" t="s">
        <v>23</v>
      </c>
      <c r="B13" s="304" t="s">
        <v>108</v>
      </c>
      <c r="C13" s="305"/>
      <c r="D13" s="306"/>
    </row>
    <row r="14" spans="1:4" ht="15">
      <c r="A14" s="44" t="s">
        <v>26</v>
      </c>
      <c r="B14" s="304" t="s">
        <v>38</v>
      </c>
      <c r="C14" s="305"/>
      <c r="D14" s="306"/>
    </row>
    <row r="15" spans="1:4" ht="15">
      <c r="A15" s="44" t="s">
        <v>27</v>
      </c>
      <c r="B15" s="304" t="s">
        <v>28</v>
      </c>
      <c r="C15" s="305"/>
      <c r="D15" s="306"/>
    </row>
    <row r="16" spans="1:4" ht="15">
      <c r="A16" s="44" t="s">
        <v>29</v>
      </c>
      <c r="B16" s="304" t="s">
        <v>38</v>
      </c>
      <c r="C16" s="305"/>
      <c r="D16" s="306"/>
    </row>
    <row r="17" spans="1:4" ht="30">
      <c r="A17" s="44" t="s">
        <v>44</v>
      </c>
      <c r="B17" s="314" t="s">
        <v>1</v>
      </c>
      <c r="C17" s="305"/>
      <c r="D17" s="306"/>
    </row>
    <row r="18" spans="1:4" ht="45">
      <c r="A18" s="44" t="s">
        <v>135</v>
      </c>
      <c r="B18" s="314" t="s">
        <v>2</v>
      </c>
      <c r="C18" s="305"/>
      <c r="D18" s="306"/>
    </row>
    <row r="19" spans="1:4" ht="51.75" customHeight="1" thickBot="1">
      <c r="A19" s="46" t="s">
        <v>34</v>
      </c>
      <c r="B19" s="339"/>
      <c r="C19" s="311"/>
      <c r="D19" s="312"/>
    </row>
    <row r="20" ht="15.75" thickTop="1"/>
  </sheetData>
  <sheetProtection/>
  <mergeCells count="18">
    <mergeCell ref="A10:A11"/>
    <mergeCell ref="B1:D1"/>
    <mergeCell ref="B2:D2"/>
    <mergeCell ref="B3:D3"/>
    <mergeCell ref="B4:D4"/>
    <mergeCell ref="B5:D5"/>
    <mergeCell ref="B6:D6"/>
    <mergeCell ref="B7:D7"/>
    <mergeCell ref="B8:D8"/>
    <mergeCell ref="B9:D9"/>
    <mergeCell ref="B17:D17"/>
    <mergeCell ref="B18:D18"/>
    <mergeCell ref="B19:D19"/>
    <mergeCell ref="B12:D12"/>
    <mergeCell ref="B13:D13"/>
    <mergeCell ref="B14:D14"/>
    <mergeCell ref="B15:D15"/>
    <mergeCell ref="B16:D16"/>
  </mergeCells>
  <hyperlinks>
    <hyperlink ref="A1" location="MENU!A1" display="^Menu"/>
  </hyperlinks>
  <printOptions/>
  <pageMargins left="0.7480314960629921" right="0.7480314960629921" top="0.984251968503937" bottom="0.984251968503937" header="0.5118110236220472" footer="0.5118110236220472"/>
  <pageSetup fitToHeight="1" fitToWidth="1" horizontalDpi="600" verticalDpi="600" orientation="portrait" paperSize="9" scale="64" r:id="rId1"/>
  <headerFooter alignWithMargins="0">
    <oddHeader>&amp;C&amp;A</oddHeader>
    <oddFooter>&amp;R&amp;Z&amp;F
Page &amp;P&amp; /&amp;N
&amp;D &amp;T</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D21"/>
  <sheetViews>
    <sheetView showGridLines="0" zoomScale="80" zoomScaleNormal="80" zoomScalePageLayoutView="0" workbookViewId="0" topLeftCell="A1">
      <selection activeCell="B22" sqref="B22"/>
    </sheetView>
  </sheetViews>
  <sheetFormatPr defaultColWidth="11.00390625" defaultRowHeight="12.75"/>
  <cols>
    <col min="1" max="1" width="39.00390625" style="6" bestFit="1" customWidth="1"/>
    <col min="2" max="2" width="40.00390625" style="6" customWidth="1"/>
    <col min="3" max="3" width="25.125" style="6" customWidth="1"/>
    <col min="4" max="4" width="15.25390625" style="6" customWidth="1"/>
    <col min="5" max="16384" width="9.00390625" style="6" customWidth="1"/>
  </cols>
  <sheetData>
    <row r="1" spans="1:4" s="8" customFormat="1" ht="15.75" thickTop="1">
      <c r="A1" s="43" t="s">
        <v>90</v>
      </c>
      <c r="B1" s="302"/>
      <c r="C1" s="302"/>
      <c r="D1" s="303"/>
    </row>
    <row r="2" spans="1:4" ht="33" customHeight="1">
      <c r="A2" s="61" t="s">
        <v>17</v>
      </c>
      <c r="B2" s="304" t="s">
        <v>225</v>
      </c>
      <c r="C2" s="305"/>
      <c r="D2" s="306"/>
    </row>
    <row r="3" spans="1:4" ht="15">
      <c r="A3" s="44" t="s">
        <v>42</v>
      </c>
      <c r="B3" s="304" t="s">
        <v>51</v>
      </c>
      <c r="C3" s="305"/>
      <c r="D3" s="306"/>
    </row>
    <row r="4" spans="1:4" ht="30.75" customHeight="1">
      <c r="A4" s="44" t="s">
        <v>62</v>
      </c>
      <c r="B4" s="304" t="s">
        <v>88</v>
      </c>
      <c r="C4" s="305"/>
      <c r="D4" s="306"/>
    </row>
    <row r="5" spans="1:4" ht="15">
      <c r="A5" s="44" t="s">
        <v>43</v>
      </c>
      <c r="B5" s="304" t="s">
        <v>46</v>
      </c>
      <c r="C5" s="305"/>
      <c r="D5" s="306"/>
    </row>
    <row r="6" spans="1:4" ht="15">
      <c r="A6" s="44" t="s">
        <v>18</v>
      </c>
      <c r="B6" s="304" t="s">
        <v>11</v>
      </c>
      <c r="C6" s="305"/>
      <c r="D6" s="306"/>
    </row>
    <row r="7" spans="1:4" ht="15" customHeight="1">
      <c r="A7" s="44" t="s">
        <v>19</v>
      </c>
      <c r="B7" s="304" t="s">
        <v>208</v>
      </c>
      <c r="C7" s="305"/>
      <c r="D7" s="306"/>
    </row>
    <row r="8" spans="1:4" ht="53.25" customHeight="1">
      <c r="A8" s="44" t="s">
        <v>20</v>
      </c>
      <c r="B8" s="304" t="s">
        <v>209</v>
      </c>
      <c r="C8" s="305"/>
      <c r="D8" s="306"/>
    </row>
    <row r="9" spans="1:4" ht="15">
      <c r="A9" s="44" t="s">
        <v>21</v>
      </c>
      <c r="B9" s="331" t="s">
        <v>38</v>
      </c>
      <c r="C9" s="331"/>
      <c r="D9" s="332"/>
    </row>
    <row r="10" spans="1:4" ht="15" customHeight="1">
      <c r="A10" s="341" t="s">
        <v>77</v>
      </c>
      <c r="B10" s="30" t="s">
        <v>74</v>
      </c>
      <c r="C10" s="30" t="s">
        <v>25</v>
      </c>
      <c r="D10" s="45" t="s">
        <v>64</v>
      </c>
    </row>
    <row r="11" spans="1:4" ht="15">
      <c r="A11" s="342"/>
      <c r="B11" s="7" t="s">
        <v>210</v>
      </c>
      <c r="C11" s="324" t="s">
        <v>141</v>
      </c>
      <c r="D11" s="47" t="s">
        <v>28</v>
      </c>
    </row>
    <row r="12" spans="1:4" ht="30">
      <c r="A12" s="342"/>
      <c r="B12" s="7" t="s">
        <v>211</v>
      </c>
      <c r="C12" s="340"/>
      <c r="D12" s="47" t="s">
        <v>28</v>
      </c>
    </row>
    <row r="13" spans="1:4" ht="31.5" customHeight="1">
      <c r="A13" s="343"/>
      <c r="B13" s="7" t="s">
        <v>140</v>
      </c>
      <c r="C13" s="325"/>
      <c r="D13" s="47" t="s">
        <v>28</v>
      </c>
    </row>
    <row r="14" spans="1:4" ht="30">
      <c r="A14" s="44" t="s">
        <v>32</v>
      </c>
      <c r="B14" s="304" t="s">
        <v>142</v>
      </c>
      <c r="C14" s="305"/>
      <c r="D14" s="306"/>
    </row>
    <row r="15" spans="1:4" ht="15">
      <c r="A15" s="44" t="s">
        <v>23</v>
      </c>
      <c r="B15" s="304" t="s">
        <v>108</v>
      </c>
      <c r="C15" s="305"/>
      <c r="D15" s="306"/>
    </row>
    <row r="16" spans="1:4" ht="15" customHeight="1">
      <c r="A16" s="44" t="s">
        <v>26</v>
      </c>
      <c r="B16" s="304" t="s">
        <v>38</v>
      </c>
      <c r="C16" s="305"/>
      <c r="D16" s="306"/>
    </row>
    <row r="17" spans="1:4" ht="15">
      <c r="A17" s="44" t="s">
        <v>27</v>
      </c>
      <c r="B17" s="304" t="s">
        <v>28</v>
      </c>
      <c r="C17" s="305"/>
      <c r="D17" s="306"/>
    </row>
    <row r="18" spans="1:4" ht="15">
      <c r="A18" s="44" t="s">
        <v>29</v>
      </c>
      <c r="B18" s="304" t="s">
        <v>38</v>
      </c>
      <c r="C18" s="305"/>
      <c r="D18" s="306"/>
    </row>
    <row r="19" spans="1:4" ht="30">
      <c r="A19" s="44" t="s">
        <v>44</v>
      </c>
      <c r="B19" s="314" t="s">
        <v>1</v>
      </c>
      <c r="C19" s="305"/>
      <c r="D19" s="306"/>
    </row>
    <row r="20" spans="1:4" ht="45">
      <c r="A20" s="44" t="s">
        <v>135</v>
      </c>
      <c r="B20" s="314" t="s">
        <v>2</v>
      </c>
      <c r="C20" s="305"/>
      <c r="D20" s="306"/>
    </row>
    <row r="21" spans="1:4" ht="38.25" customHeight="1" thickBot="1">
      <c r="A21" s="46" t="s">
        <v>34</v>
      </c>
      <c r="B21" s="310" t="s">
        <v>295</v>
      </c>
      <c r="C21" s="311"/>
      <c r="D21" s="312"/>
    </row>
    <row r="22" ht="15.75" thickTop="1"/>
  </sheetData>
  <sheetProtection/>
  <mergeCells count="19">
    <mergeCell ref="A10:A13"/>
    <mergeCell ref="B1:D1"/>
    <mergeCell ref="B2:D2"/>
    <mergeCell ref="B3:D3"/>
    <mergeCell ref="B4:D4"/>
    <mergeCell ref="B5:D5"/>
    <mergeCell ref="B6:D6"/>
    <mergeCell ref="B7:D7"/>
    <mergeCell ref="B8:D8"/>
    <mergeCell ref="B9:D9"/>
    <mergeCell ref="C11:C13"/>
    <mergeCell ref="B19:D19"/>
    <mergeCell ref="B20:D20"/>
    <mergeCell ref="B21:D21"/>
    <mergeCell ref="B14:D14"/>
    <mergeCell ref="B15:D15"/>
    <mergeCell ref="B16:D16"/>
    <mergeCell ref="B17:D17"/>
    <mergeCell ref="B18:D18"/>
  </mergeCells>
  <hyperlinks>
    <hyperlink ref="A1" location="MENU!A1" display="^Menu"/>
  </hyperlinks>
  <printOptions/>
  <pageMargins left="0.7480314960629921" right="0.7480314960629921" top="0.984251968503937" bottom="0.984251968503937" header="0.5118110236220472" footer="0.5118110236220472"/>
  <pageSetup fitToHeight="1" fitToWidth="1" horizontalDpi="600" verticalDpi="600" orientation="portrait" paperSize="9" scale="64" r:id="rId1"/>
  <headerFooter alignWithMargins="0">
    <oddHeader>&amp;C&amp;A</oddHeader>
    <oddFooter>&amp;R&amp;Z&amp;F
Page &amp;P&amp; /&amp;N
&amp;D &amp;T</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19"/>
  <sheetViews>
    <sheetView showGridLines="0" zoomScale="80" zoomScaleNormal="80" zoomScalePageLayoutView="0" workbookViewId="0" topLeftCell="A1">
      <selection activeCell="B19" sqref="B19:D19"/>
    </sheetView>
  </sheetViews>
  <sheetFormatPr defaultColWidth="11.00390625" defaultRowHeight="12.75"/>
  <cols>
    <col min="1" max="1" width="39.00390625" style="6" bestFit="1" customWidth="1"/>
    <col min="2" max="2" width="59.00390625" style="6" customWidth="1"/>
    <col min="3" max="3" width="8.25390625" style="6" customWidth="1"/>
    <col min="4" max="4" width="16.125" style="6" bestFit="1" customWidth="1"/>
    <col min="5" max="16384" width="9.00390625" style="6" customWidth="1"/>
  </cols>
  <sheetData>
    <row r="1" spans="1:4" s="8" customFormat="1" ht="15.75" thickTop="1">
      <c r="A1" s="43" t="s">
        <v>90</v>
      </c>
      <c r="B1" s="302"/>
      <c r="C1" s="302"/>
      <c r="D1" s="303"/>
    </row>
    <row r="2" spans="1:6" ht="15" customHeight="1">
      <c r="A2" s="44" t="s">
        <v>17</v>
      </c>
      <c r="B2" s="346" t="s">
        <v>156</v>
      </c>
      <c r="C2" s="347"/>
      <c r="D2" s="348"/>
      <c r="F2" s="78"/>
    </row>
    <row r="3" spans="1:4" ht="15">
      <c r="A3" s="44" t="s">
        <v>42</v>
      </c>
      <c r="B3" s="304" t="s">
        <v>52</v>
      </c>
      <c r="C3" s="305"/>
      <c r="D3" s="306"/>
    </row>
    <row r="4" spans="1:4" ht="33.75" customHeight="1">
      <c r="A4" s="44" t="s">
        <v>62</v>
      </c>
      <c r="B4" s="304" t="s">
        <v>88</v>
      </c>
      <c r="C4" s="305"/>
      <c r="D4" s="306"/>
    </row>
    <row r="5" spans="1:4" ht="15">
      <c r="A5" s="44" t="s">
        <v>43</v>
      </c>
      <c r="B5" s="304" t="s">
        <v>46</v>
      </c>
      <c r="C5" s="305"/>
      <c r="D5" s="306"/>
    </row>
    <row r="6" spans="1:4" ht="15">
      <c r="A6" s="44" t="s">
        <v>18</v>
      </c>
      <c r="B6" s="304" t="s">
        <v>14</v>
      </c>
      <c r="C6" s="305"/>
      <c r="D6" s="306"/>
    </row>
    <row r="7" spans="1:4" ht="15" customHeight="1">
      <c r="A7" s="44" t="s">
        <v>19</v>
      </c>
      <c r="B7" s="304" t="s">
        <v>131</v>
      </c>
      <c r="C7" s="305"/>
      <c r="D7" s="306"/>
    </row>
    <row r="8" spans="1:4" ht="15">
      <c r="A8" s="44" t="s">
        <v>20</v>
      </c>
      <c r="B8" s="304" t="s">
        <v>116</v>
      </c>
      <c r="C8" s="305"/>
      <c r="D8" s="306"/>
    </row>
    <row r="9" spans="1:4" ht="15">
      <c r="A9" s="44" t="s">
        <v>21</v>
      </c>
      <c r="B9" s="304" t="s">
        <v>57</v>
      </c>
      <c r="C9" s="305"/>
      <c r="D9" s="306"/>
    </row>
    <row r="10" spans="1:4" ht="30" customHeight="1">
      <c r="A10" s="315" t="s">
        <v>77</v>
      </c>
      <c r="B10" s="30" t="s">
        <v>74</v>
      </c>
      <c r="C10" s="30" t="s">
        <v>25</v>
      </c>
      <c r="D10" s="45" t="s">
        <v>64</v>
      </c>
    </row>
    <row r="11" spans="1:4" ht="15">
      <c r="A11" s="315"/>
      <c r="B11" s="7" t="s">
        <v>95</v>
      </c>
      <c r="C11" s="32" t="s">
        <v>71</v>
      </c>
      <c r="D11" s="47" t="s">
        <v>72</v>
      </c>
    </row>
    <row r="12" spans="1:4" ht="30">
      <c r="A12" s="44" t="s">
        <v>32</v>
      </c>
      <c r="B12" s="304" t="s">
        <v>40</v>
      </c>
      <c r="C12" s="305"/>
      <c r="D12" s="306"/>
    </row>
    <row r="13" spans="1:4" ht="15">
      <c r="A13" s="44" t="s">
        <v>23</v>
      </c>
      <c r="B13" s="304" t="s">
        <v>24</v>
      </c>
      <c r="C13" s="305"/>
      <c r="D13" s="306"/>
    </row>
    <row r="14" spans="1:4" ht="15">
      <c r="A14" s="44" t="s">
        <v>26</v>
      </c>
      <c r="B14" s="304" t="s">
        <v>22</v>
      </c>
      <c r="C14" s="305"/>
      <c r="D14" s="306"/>
    </row>
    <row r="15" spans="1:4" ht="15">
      <c r="A15" s="44" t="s">
        <v>27</v>
      </c>
      <c r="B15" s="304" t="s">
        <v>61</v>
      </c>
      <c r="C15" s="305"/>
      <c r="D15" s="306"/>
    </row>
    <row r="16" spans="1:4" ht="15">
      <c r="A16" s="44" t="s">
        <v>29</v>
      </c>
      <c r="B16" s="304" t="s">
        <v>38</v>
      </c>
      <c r="C16" s="305"/>
      <c r="D16" s="306"/>
    </row>
    <row r="17" spans="1:4" ht="30">
      <c r="A17" s="44" t="s">
        <v>58</v>
      </c>
      <c r="B17" s="308" t="s">
        <v>3</v>
      </c>
      <c r="C17" s="308"/>
      <c r="D17" s="309"/>
    </row>
    <row r="18" spans="1:4" ht="45">
      <c r="A18" s="44" t="s">
        <v>135</v>
      </c>
      <c r="B18" s="308" t="s">
        <v>4</v>
      </c>
      <c r="C18" s="308"/>
      <c r="D18" s="309"/>
    </row>
    <row r="19" spans="1:4" ht="62.25" customHeight="1" thickBot="1">
      <c r="A19" s="46" t="s">
        <v>34</v>
      </c>
      <c r="B19" s="344" t="s">
        <v>296</v>
      </c>
      <c r="C19" s="344"/>
      <c r="D19" s="345"/>
    </row>
    <row r="20" ht="15.75" thickTop="1"/>
  </sheetData>
  <sheetProtection/>
  <mergeCells count="18">
    <mergeCell ref="A10:A11"/>
    <mergeCell ref="B1:D1"/>
    <mergeCell ref="B2:D2"/>
    <mergeCell ref="B3:D3"/>
    <mergeCell ref="B4:D4"/>
    <mergeCell ref="B5:D5"/>
    <mergeCell ref="B6:D6"/>
    <mergeCell ref="B7:D7"/>
    <mergeCell ref="B8:D8"/>
    <mergeCell ref="B9:D9"/>
    <mergeCell ref="B19:D19"/>
    <mergeCell ref="B12:D12"/>
    <mergeCell ref="B13:D13"/>
    <mergeCell ref="B14:D14"/>
    <mergeCell ref="B15:D15"/>
    <mergeCell ref="B16:D16"/>
    <mergeCell ref="B17:D17"/>
    <mergeCell ref="B18:D18"/>
  </mergeCells>
  <hyperlinks>
    <hyperlink ref="A1" location="MENU!A1" display="^Menu"/>
  </hyperlinks>
  <printOptions/>
  <pageMargins left="0.7480314960629921" right="0.7480314960629921" top="0.984251968503937" bottom="0.984251968503937" header="0.5118110236220472" footer="0.5118110236220472"/>
  <pageSetup fitToHeight="1" fitToWidth="1" horizontalDpi="600" verticalDpi="600" orientation="portrait" paperSize="9" scale="62" r:id="rId1"/>
  <headerFooter alignWithMargins="0">
    <oddHeader>&amp;C&amp;A</oddHeader>
    <oddFooter>&amp;R&amp;Z&amp;F
Page &amp;P&amp; /&amp;N
&amp;D &amp;T</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0"/>
  <sheetViews>
    <sheetView showGridLines="0" tabSelected="1" zoomScale="80" zoomScaleNormal="80" zoomScalePageLayoutView="0" workbookViewId="0" topLeftCell="A1">
      <selection activeCell="A20" sqref="A20"/>
    </sheetView>
  </sheetViews>
  <sheetFormatPr defaultColWidth="11.00390625" defaultRowHeight="12.75"/>
  <cols>
    <col min="1" max="1" width="37.375" style="6" customWidth="1"/>
    <col min="2" max="2" width="36.125" style="6" customWidth="1"/>
    <col min="3" max="3" width="23.875" style="6" customWidth="1"/>
    <col min="4" max="4" width="24.25390625" style="6" customWidth="1"/>
    <col min="5" max="16384" width="9.00390625" style="6" customWidth="1"/>
  </cols>
  <sheetData>
    <row r="1" spans="1:4" s="8" customFormat="1" ht="15.75" thickTop="1">
      <c r="A1" s="43" t="s">
        <v>90</v>
      </c>
      <c r="B1" s="302"/>
      <c r="C1" s="302"/>
      <c r="D1" s="303"/>
    </row>
    <row r="2" spans="1:6" ht="15">
      <c r="A2" s="44" t="s">
        <v>17</v>
      </c>
      <c r="B2" s="331" t="s">
        <v>129</v>
      </c>
      <c r="C2" s="331"/>
      <c r="D2" s="332"/>
      <c r="F2" s="78"/>
    </row>
    <row r="3" spans="1:4" ht="15">
      <c r="A3" s="44" t="s">
        <v>42</v>
      </c>
      <c r="B3" s="331" t="s">
        <v>53</v>
      </c>
      <c r="C3" s="331"/>
      <c r="D3" s="332"/>
    </row>
    <row r="4" spans="1:4" ht="46.5" customHeight="1">
      <c r="A4" s="44" t="s">
        <v>62</v>
      </c>
      <c r="B4" s="304" t="s">
        <v>88</v>
      </c>
      <c r="C4" s="305"/>
      <c r="D4" s="306"/>
    </row>
    <row r="5" spans="1:4" ht="15">
      <c r="A5" s="44" t="s">
        <v>43</v>
      </c>
      <c r="B5" s="331" t="s">
        <v>46</v>
      </c>
      <c r="C5" s="331"/>
      <c r="D5" s="332"/>
    </row>
    <row r="6" spans="1:4" ht="15">
      <c r="A6" s="44" t="s">
        <v>18</v>
      </c>
      <c r="B6" s="331" t="s">
        <v>10</v>
      </c>
      <c r="C6" s="331"/>
      <c r="D6" s="332"/>
    </row>
    <row r="7" spans="1:4" ht="15">
      <c r="A7" s="44" t="s">
        <v>19</v>
      </c>
      <c r="B7" s="331" t="s">
        <v>130</v>
      </c>
      <c r="C7" s="331"/>
      <c r="D7" s="332"/>
    </row>
    <row r="8" spans="1:4" ht="30" customHeight="1">
      <c r="A8" s="44" t="s">
        <v>20</v>
      </c>
      <c r="B8" s="331" t="s">
        <v>133</v>
      </c>
      <c r="C8" s="331"/>
      <c r="D8" s="332"/>
    </row>
    <row r="9" spans="1:4" ht="15">
      <c r="A9" s="44" t="s">
        <v>21</v>
      </c>
      <c r="B9" s="314" t="s">
        <v>5</v>
      </c>
      <c r="C9" s="305"/>
      <c r="D9" s="306"/>
    </row>
    <row r="10" spans="1:4" ht="15">
      <c r="A10" s="341" t="s">
        <v>77</v>
      </c>
      <c r="B10" s="30" t="s">
        <v>74</v>
      </c>
      <c r="C10" s="30" t="s">
        <v>25</v>
      </c>
      <c r="D10" s="45" t="s">
        <v>64</v>
      </c>
    </row>
    <row r="11" spans="1:4" ht="45">
      <c r="A11" s="342"/>
      <c r="B11" s="77" t="s">
        <v>132</v>
      </c>
      <c r="C11" s="349" t="s">
        <v>157</v>
      </c>
      <c r="D11" s="338" t="s">
        <v>96</v>
      </c>
    </row>
    <row r="12" spans="1:4" ht="36.75" customHeight="1">
      <c r="A12" s="343"/>
      <c r="B12" s="29" t="s">
        <v>134</v>
      </c>
      <c r="C12" s="349"/>
      <c r="D12" s="338"/>
    </row>
    <row r="13" spans="1:4" ht="48.75" customHeight="1">
      <c r="A13" s="44" t="s">
        <v>32</v>
      </c>
      <c r="B13" s="331" t="s">
        <v>158</v>
      </c>
      <c r="C13" s="331"/>
      <c r="D13" s="332"/>
    </row>
    <row r="14" spans="1:4" ht="15">
      <c r="A14" s="44" t="s">
        <v>23</v>
      </c>
      <c r="B14" s="304" t="s">
        <v>24</v>
      </c>
      <c r="C14" s="305"/>
      <c r="D14" s="306"/>
    </row>
    <row r="15" spans="1:4" ht="15">
      <c r="A15" s="44" t="s">
        <v>26</v>
      </c>
      <c r="B15" s="331" t="s">
        <v>41</v>
      </c>
      <c r="C15" s="331"/>
      <c r="D15" s="332"/>
    </row>
    <row r="16" spans="1:4" ht="15">
      <c r="A16" s="44" t="s">
        <v>27</v>
      </c>
      <c r="B16" s="331" t="s">
        <v>28</v>
      </c>
      <c r="C16" s="331"/>
      <c r="D16" s="332"/>
    </row>
    <row r="17" spans="1:4" ht="15">
      <c r="A17" s="44" t="s">
        <v>29</v>
      </c>
      <c r="B17" s="314" t="s">
        <v>6</v>
      </c>
      <c r="C17" s="305"/>
      <c r="D17" s="306"/>
    </row>
    <row r="18" spans="1:4" ht="47.25" customHeight="1">
      <c r="A18" s="44" t="s">
        <v>44</v>
      </c>
      <c r="B18" s="351" t="s">
        <v>1</v>
      </c>
      <c r="C18" s="331"/>
      <c r="D18" s="332"/>
    </row>
    <row r="19" spans="1:4" ht="45">
      <c r="A19" s="44" t="s">
        <v>135</v>
      </c>
      <c r="B19" s="351" t="s">
        <v>2</v>
      </c>
      <c r="C19" s="331"/>
      <c r="D19" s="332"/>
    </row>
    <row r="20" spans="1:4" ht="354" customHeight="1" thickBot="1">
      <c r="A20" s="46" t="s">
        <v>34</v>
      </c>
      <c r="B20" s="350" t="s">
        <v>0</v>
      </c>
      <c r="C20" s="311"/>
      <c r="D20" s="312"/>
    </row>
    <row r="21" ht="15.75" thickTop="1"/>
  </sheetData>
  <sheetProtection/>
  <mergeCells count="20">
    <mergeCell ref="B19:D19"/>
    <mergeCell ref="B5:D5"/>
    <mergeCell ref="B20:D20"/>
    <mergeCell ref="B13:D13"/>
    <mergeCell ref="B14:D14"/>
    <mergeCell ref="B15:D15"/>
    <mergeCell ref="B6:D6"/>
    <mergeCell ref="B17:D17"/>
    <mergeCell ref="B8:D8"/>
    <mergeCell ref="B9:D9"/>
    <mergeCell ref="B18:D18"/>
    <mergeCell ref="B1:D1"/>
    <mergeCell ref="B2:D2"/>
    <mergeCell ref="B3:D3"/>
    <mergeCell ref="B4:D4"/>
    <mergeCell ref="B7:D7"/>
    <mergeCell ref="B16:D16"/>
    <mergeCell ref="A10:A12"/>
    <mergeCell ref="C11:C12"/>
    <mergeCell ref="D11:D12"/>
  </mergeCells>
  <hyperlinks>
    <hyperlink ref="A1" location="MENU!A1" display="^Menu"/>
  </hyperlinks>
  <printOptions/>
  <pageMargins left="0.7480314960629921" right="0.7480314960629921" top="0.984251968503937" bottom="0.984251968503937" header="0.5118110236220472" footer="0.5118110236220472"/>
  <pageSetup fitToHeight="1" fitToWidth="1" horizontalDpi="600" verticalDpi="600" orientation="portrait" paperSize="9" scale="67" r:id="rId1"/>
  <headerFooter alignWithMargins="0">
    <oddHeader>&amp;C&amp;A</oddHeader>
    <oddFooter>&amp;R&amp;Z&amp;F
Page &amp;P&amp; /&amp;N
&amp;D &amp;T</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22"/>
  <sheetViews>
    <sheetView showGridLines="0" zoomScale="80" zoomScaleNormal="80" zoomScalePageLayoutView="0" workbookViewId="0" topLeftCell="A1">
      <selection activeCell="A1" sqref="A1:D22"/>
    </sheetView>
  </sheetViews>
  <sheetFormatPr defaultColWidth="11.00390625" defaultRowHeight="12.75"/>
  <cols>
    <col min="1" max="1" width="39.00390625" style="6" customWidth="1"/>
    <col min="2" max="2" width="47.50390625" style="6" customWidth="1"/>
    <col min="3" max="3" width="22.625" style="6" customWidth="1"/>
    <col min="4" max="4" width="14.25390625" style="6" customWidth="1"/>
    <col min="5" max="16384" width="9.00390625" style="6" customWidth="1"/>
  </cols>
  <sheetData>
    <row r="1" spans="1:4" s="8" customFormat="1" ht="15.75" thickTop="1">
      <c r="A1" s="43" t="s">
        <v>90</v>
      </c>
      <c r="B1" s="302"/>
      <c r="C1" s="302"/>
      <c r="D1" s="303"/>
    </row>
    <row r="2" spans="1:6" ht="15">
      <c r="A2" s="44" t="s">
        <v>17</v>
      </c>
      <c r="B2" s="304" t="s">
        <v>93</v>
      </c>
      <c r="C2" s="305"/>
      <c r="D2" s="306"/>
      <c r="F2" s="78"/>
    </row>
    <row r="3" spans="1:4" ht="15">
      <c r="A3" s="44" t="s">
        <v>42</v>
      </c>
      <c r="B3" s="304" t="s">
        <v>54</v>
      </c>
      <c r="C3" s="305"/>
      <c r="D3" s="306"/>
    </row>
    <row r="4" spans="1:4" ht="36" customHeight="1">
      <c r="A4" s="44" t="s">
        <v>62</v>
      </c>
      <c r="B4" s="304" t="s">
        <v>88</v>
      </c>
      <c r="C4" s="305"/>
      <c r="D4" s="306"/>
    </row>
    <row r="5" spans="1:4" ht="15">
      <c r="A5" s="44" t="s">
        <v>43</v>
      </c>
      <c r="B5" s="304" t="s">
        <v>46</v>
      </c>
      <c r="C5" s="305"/>
      <c r="D5" s="306"/>
    </row>
    <row r="6" spans="1:4" ht="15">
      <c r="A6" s="44" t="s">
        <v>18</v>
      </c>
      <c r="B6" s="304" t="s">
        <v>10</v>
      </c>
      <c r="C6" s="305"/>
      <c r="D6" s="306"/>
    </row>
    <row r="7" spans="1:4" ht="15">
      <c r="A7" s="44" t="s">
        <v>19</v>
      </c>
      <c r="B7" s="304" t="s">
        <v>37</v>
      </c>
      <c r="C7" s="305"/>
      <c r="D7" s="306"/>
    </row>
    <row r="8" spans="1:4" ht="15">
      <c r="A8" s="44" t="s">
        <v>20</v>
      </c>
      <c r="B8" s="304" t="s">
        <v>15</v>
      </c>
      <c r="C8" s="305"/>
      <c r="D8" s="306"/>
    </row>
    <row r="9" spans="1:4" ht="15">
      <c r="A9" s="44" t="s">
        <v>21</v>
      </c>
      <c r="B9" s="314" t="s">
        <v>5</v>
      </c>
      <c r="C9" s="305"/>
      <c r="D9" s="306"/>
    </row>
    <row r="10" spans="1:4" ht="15">
      <c r="A10" s="341" t="s">
        <v>77</v>
      </c>
      <c r="B10" s="30" t="s">
        <v>74</v>
      </c>
      <c r="C10" s="30" t="s">
        <v>25</v>
      </c>
      <c r="D10" s="45" t="s">
        <v>64</v>
      </c>
    </row>
    <row r="11" spans="1:4" ht="15" customHeight="1">
      <c r="A11" s="342"/>
      <c r="B11" s="71" t="s">
        <v>9</v>
      </c>
      <c r="C11" s="349" t="s">
        <v>75</v>
      </c>
      <c r="D11" s="352" t="s">
        <v>76</v>
      </c>
    </row>
    <row r="12" spans="1:4" ht="15">
      <c r="A12" s="342"/>
      <c r="B12" s="29" t="s">
        <v>73</v>
      </c>
      <c r="C12" s="349"/>
      <c r="D12" s="352"/>
    </row>
    <row r="13" spans="1:4" ht="30">
      <c r="A13" s="342"/>
      <c r="B13" s="72" t="s">
        <v>8</v>
      </c>
      <c r="C13" s="349" t="s">
        <v>213</v>
      </c>
      <c r="D13" s="352" t="s">
        <v>28</v>
      </c>
    </row>
    <row r="14" spans="1:4" ht="15">
      <c r="A14" s="343"/>
      <c r="B14" s="29" t="s">
        <v>78</v>
      </c>
      <c r="C14" s="349"/>
      <c r="D14" s="352"/>
    </row>
    <row r="15" spans="1:4" ht="30" customHeight="1">
      <c r="A15" s="44" t="s">
        <v>32</v>
      </c>
      <c r="B15" s="307" t="s">
        <v>214</v>
      </c>
      <c r="C15" s="353"/>
      <c r="D15" s="354"/>
    </row>
    <row r="16" spans="1:4" ht="15">
      <c r="A16" s="44" t="s">
        <v>23</v>
      </c>
      <c r="B16" s="304" t="s">
        <v>24</v>
      </c>
      <c r="C16" s="305"/>
      <c r="D16" s="306"/>
    </row>
    <row r="17" spans="1:4" ht="15">
      <c r="A17" s="44" t="s">
        <v>26</v>
      </c>
      <c r="B17" s="304" t="s">
        <v>38</v>
      </c>
      <c r="C17" s="305"/>
      <c r="D17" s="306"/>
    </row>
    <row r="18" spans="1:4" ht="15">
      <c r="A18" s="44" t="s">
        <v>27</v>
      </c>
      <c r="B18" s="304" t="s">
        <v>28</v>
      </c>
      <c r="C18" s="305"/>
      <c r="D18" s="306"/>
    </row>
    <row r="19" spans="1:4" ht="15">
      <c r="A19" s="44" t="s">
        <v>29</v>
      </c>
      <c r="B19" s="314" t="s">
        <v>6</v>
      </c>
      <c r="C19" s="305"/>
      <c r="D19" s="306"/>
    </row>
    <row r="20" spans="1:4" ht="37.5" customHeight="1">
      <c r="A20" s="44" t="s">
        <v>44</v>
      </c>
      <c r="B20" s="314" t="s">
        <v>1</v>
      </c>
      <c r="C20" s="305"/>
      <c r="D20" s="306"/>
    </row>
    <row r="21" spans="1:4" ht="45">
      <c r="A21" s="44" t="s">
        <v>135</v>
      </c>
      <c r="B21" s="314" t="s">
        <v>2</v>
      </c>
      <c r="C21" s="305"/>
      <c r="D21" s="306"/>
    </row>
    <row r="22" spans="1:4" ht="240.75" customHeight="1" thickBot="1">
      <c r="A22" s="46" t="s">
        <v>34</v>
      </c>
      <c r="B22" s="320" t="s">
        <v>212</v>
      </c>
      <c r="C22" s="311"/>
      <c r="D22" s="312"/>
    </row>
    <row r="23" ht="15.75" thickTop="1"/>
  </sheetData>
  <sheetProtection/>
  <mergeCells count="22">
    <mergeCell ref="B5:D5"/>
    <mergeCell ref="B6:D6"/>
    <mergeCell ref="B1:D1"/>
    <mergeCell ref="B2:D2"/>
    <mergeCell ref="B3:D3"/>
    <mergeCell ref="B4:D4"/>
    <mergeCell ref="B7:D7"/>
    <mergeCell ref="B8:D8"/>
    <mergeCell ref="B9:D9"/>
    <mergeCell ref="B18:D18"/>
    <mergeCell ref="B15:D15"/>
    <mergeCell ref="B16:D16"/>
    <mergeCell ref="B17:D17"/>
    <mergeCell ref="B21:D21"/>
    <mergeCell ref="B22:D22"/>
    <mergeCell ref="A10:A14"/>
    <mergeCell ref="C11:C12"/>
    <mergeCell ref="D11:D12"/>
    <mergeCell ref="C13:C14"/>
    <mergeCell ref="D13:D14"/>
    <mergeCell ref="B19:D19"/>
    <mergeCell ref="B20:D20"/>
  </mergeCells>
  <hyperlinks>
    <hyperlink ref="A1" location="MENU!A1" display="^Menu"/>
  </hyperlinks>
  <printOptions/>
  <pageMargins left="0.7480314960629921" right="0.7480314960629921" top="0.984251968503937" bottom="0.984251968503937" header="0.5118110236220472" footer="0.5118110236220472"/>
  <pageSetup fitToHeight="1" fitToWidth="1" horizontalDpi="600" verticalDpi="600" orientation="portrait" paperSize="9" scale="62" r:id="rId1"/>
  <headerFooter alignWithMargins="0">
    <oddHeader>&amp;C&amp;A</oddHeader>
    <oddFooter>&amp;R&amp;Z&amp;F
Page &amp;P&amp; /&amp;N
&amp;D &amp;T</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23"/>
  <sheetViews>
    <sheetView showGridLines="0" zoomScale="80" zoomScaleNormal="80" zoomScalePageLayoutView="0" workbookViewId="0" topLeftCell="A1">
      <selection activeCell="A1" sqref="A1:D23"/>
    </sheetView>
  </sheetViews>
  <sheetFormatPr defaultColWidth="11.00390625" defaultRowHeight="12.75"/>
  <cols>
    <col min="1" max="1" width="39.00390625" style="6" customWidth="1"/>
    <col min="2" max="2" width="47.50390625" style="6" bestFit="1" customWidth="1"/>
    <col min="3" max="3" width="22.625" style="6" customWidth="1"/>
    <col min="4" max="4" width="14.125" style="6" customWidth="1"/>
    <col min="5" max="16384" width="9.00390625" style="6" customWidth="1"/>
  </cols>
  <sheetData>
    <row r="1" spans="1:4" s="8" customFormat="1" ht="15.75" thickTop="1">
      <c r="A1" s="43" t="s">
        <v>90</v>
      </c>
      <c r="B1" s="302"/>
      <c r="C1" s="302"/>
      <c r="D1" s="303"/>
    </row>
    <row r="2" spans="1:6" ht="15">
      <c r="A2" s="44" t="s">
        <v>17</v>
      </c>
      <c r="B2" s="331" t="s">
        <v>94</v>
      </c>
      <c r="C2" s="331"/>
      <c r="D2" s="332"/>
      <c r="F2" s="78"/>
    </row>
    <row r="3" spans="1:4" ht="15">
      <c r="A3" s="44" t="s">
        <v>42</v>
      </c>
      <c r="B3" s="331" t="s">
        <v>55</v>
      </c>
      <c r="C3" s="331"/>
      <c r="D3" s="332"/>
    </row>
    <row r="4" spans="1:4" ht="33" customHeight="1">
      <c r="A4" s="44" t="s">
        <v>62</v>
      </c>
      <c r="B4" s="304" t="s">
        <v>88</v>
      </c>
      <c r="C4" s="305"/>
      <c r="D4" s="306"/>
    </row>
    <row r="5" spans="1:4" ht="15">
      <c r="A5" s="44" t="s">
        <v>43</v>
      </c>
      <c r="B5" s="331" t="s">
        <v>46</v>
      </c>
      <c r="C5" s="331"/>
      <c r="D5" s="332"/>
    </row>
    <row r="6" spans="1:4" ht="15">
      <c r="A6" s="44" t="s">
        <v>18</v>
      </c>
      <c r="B6" s="331" t="s">
        <v>10</v>
      </c>
      <c r="C6" s="331"/>
      <c r="D6" s="332"/>
    </row>
    <row r="7" spans="1:4" ht="15">
      <c r="A7" s="44" t="s">
        <v>19</v>
      </c>
      <c r="B7" s="331" t="s">
        <v>39</v>
      </c>
      <c r="C7" s="331"/>
      <c r="D7" s="332"/>
    </row>
    <row r="8" spans="1:4" ht="15">
      <c r="A8" s="44" t="s">
        <v>20</v>
      </c>
      <c r="B8" s="331" t="s">
        <v>16</v>
      </c>
      <c r="C8" s="331"/>
      <c r="D8" s="332"/>
    </row>
    <row r="9" spans="1:4" ht="15">
      <c r="A9" s="44" t="s">
        <v>21</v>
      </c>
      <c r="B9" s="351" t="s">
        <v>5</v>
      </c>
      <c r="C9" s="331"/>
      <c r="D9" s="332"/>
    </row>
    <row r="10" spans="1:4" ht="15">
      <c r="A10" s="315" t="s">
        <v>77</v>
      </c>
      <c r="B10" s="30" t="s">
        <v>74</v>
      </c>
      <c r="C10" s="30" t="s">
        <v>25</v>
      </c>
      <c r="D10" s="45" t="s">
        <v>64</v>
      </c>
    </row>
    <row r="11" spans="1:4" ht="15">
      <c r="A11" s="315"/>
      <c r="B11" s="71" t="s">
        <v>7</v>
      </c>
      <c r="C11" s="349" t="s">
        <v>75</v>
      </c>
      <c r="D11" s="352" t="s">
        <v>76</v>
      </c>
    </row>
    <row r="12" spans="1:4" ht="15">
      <c r="A12" s="315"/>
      <c r="B12" s="29" t="s">
        <v>79</v>
      </c>
      <c r="C12" s="349"/>
      <c r="D12" s="352"/>
    </row>
    <row r="13" spans="1:4" ht="30">
      <c r="A13" s="315"/>
      <c r="B13" s="72" t="s">
        <v>8</v>
      </c>
      <c r="C13" s="349" t="s">
        <v>213</v>
      </c>
      <c r="D13" s="352" t="s">
        <v>28</v>
      </c>
    </row>
    <row r="14" spans="1:4" ht="15">
      <c r="A14" s="315"/>
      <c r="B14" s="29" t="s">
        <v>78</v>
      </c>
      <c r="C14" s="349"/>
      <c r="D14" s="352"/>
    </row>
    <row r="15" spans="1:4" ht="44.25" customHeight="1">
      <c r="A15" s="44" t="s">
        <v>32</v>
      </c>
      <c r="B15" s="307" t="s">
        <v>214</v>
      </c>
      <c r="C15" s="353"/>
      <c r="D15" s="354"/>
    </row>
    <row r="16" spans="1:4" ht="15">
      <c r="A16" s="44" t="s">
        <v>23</v>
      </c>
      <c r="B16" s="331" t="s">
        <v>24</v>
      </c>
      <c r="C16" s="331"/>
      <c r="D16" s="332"/>
    </row>
    <row r="17" spans="1:4" ht="15">
      <c r="A17" s="44" t="s">
        <v>26</v>
      </c>
      <c r="B17" s="331" t="s">
        <v>38</v>
      </c>
      <c r="C17" s="331"/>
      <c r="D17" s="332"/>
    </row>
    <row r="18" spans="1:4" ht="15">
      <c r="A18" s="44" t="s">
        <v>27</v>
      </c>
      <c r="B18" s="331" t="s">
        <v>28</v>
      </c>
      <c r="C18" s="331"/>
      <c r="D18" s="332"/>
    </row>
    <row r="19" spans="1:4" ht="15">
      <c r="A19" s="44" t="s">
        <v>29</v>
      </c>
      <c r="B19" s="351" t="s">
        <v>6</v>
      </c>
      <c r="C19" s="331"/>
      <c r="D19" s="332"/>
    </row>
    <row r="20" spans="1:4" ht="30">
      <c r="A20" s="44" t="s">
        <v>44</v>
      </c>
      <c r="B20" s="351" t="s">
        <v>1</v>
      </c>
      <c r="C20" s="331"/>
      <c r="D20" s="332"/>
    </row>
    <row r="21" spans="1:4" ht="45">
      <c r="A21" s="44" t="s">
        <v>135</v>
      </c>
      <c r="B21" s="351" t="s">
        <v>2</v>
      </c>
      <c r="C21" s="331"/>
      <c r="D21" s="332"/>
    </row>
    <row r="22" spans="1:4" ht="15">
      <c r="A22" s="44" t="s">
        <v>30</v>
      </c>
      <c r="B22" s="331" t="s">
        <v>31</v>
      </c>
      <c r="C22" s="331"/>
      <c r="D22" s="332"/>
    </row>
    <row r="23" spans="1:4" ht="239.25" customHeight="1" thickBot="1">
      <c r="A23" s="46" t="s">
        <v>34</v>
      </c>
      <c r="B23" s="320" t="s">
        <v>212</v>
      </c>
      <c r="C23" s="311"/>
      <c r="D23" s="312"/>
    </row>
    <row r="24" ht="15.75" thickTop="1"/>
  </sheetData>
  <sheetProtection/>
  <mergeCells count="23">
    <mergeCell ref="B23:D23"/>
    <mergeCell ref="A10:A14"/>
    <mergeCell ref="C11:C12"/>
    <mergeCell ref="D11:D12"/>
    <mergeCell ref="C13:C14"/>
    <mergeCell ref="D13:D14"/>
    <mergeCell ref="B21:D21"/>
    <mergeCell ref="B5:D5"/>
    <mergeCell ref="B6:D6"/>
    <mergeCell ref="B15:D15"/>
    <mergeCell ref="B7:D7"/>
    <mergeCell ref="B8:D8"/>
    <mergeCell ref="B2:D2"/>
    <mergeCell ref="B1:D1"/>
    <mergeCell ref="B3:D3"/>
    <mergeCell ref="B4:D4"/>
    <mergeCell ref="B9:D9"/>
    <mergeCell ref="B22:D22"/>
    <mergeCell ref="B19:D19"/>
    <mergeCell ref="B20:D20"/>
    <mergeCell ref="B17:D17"/>
    <mergeCell ref="B18:D18"/>
    <mergeCell ref="B16:D16"/>
  </mergeCells>
  <hyperlinks>
    <hyperlink ref="A1" location="MENU!A1" display="^Menu"/>
  </hyperlinks>
  <printOptions/>
  <pageMargins left="0.7480314960629921" right="0.7480314960629921" top="0.984251968503937" bottom="0.984251968503937" header="0.5118110236220472" footer="0.5118110236220472"/>
  <pageSetup fitToHeight="1" fitToWidth="1" horizontalDpi="600" verticalDpi="600" orientation="portrait" paperSize="9" scale="62" r:id="rId1"/>
  <headerFooter alignWithMargins="0">
    <oddHeader>&amp;C&amp;A</oddHeader>
    <oddFooter>&amp;R&amp;Z&amp;F
Page &amp;P&amp; /&amp;N
&amp;D &amp;T</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B12"/>
  <sheetViews>
    <sheetView showGridLines="0" zoomScale="85" zoomScaleNormal="85" zoomScaleSheetLayoutView="70" zoomScalePageLayoutView="0" workbookViewId="0" topLeftCell="A1">
      <selection activeCell="A3" sqref="A3"/>
    </sheetView>
  </sheetViews>
  <sheetFormatPr defaultColWidth="10.00390625" defaultRowHeight="12.75"/>
  <cols>
    <col min="1" max="1" width="89.875" style="93" customWidth="1"/>
    <col min="2" max="2" width="36.25390625" style="82" customWidth="1"/>
    <col min="3" max="16384" width="10.00390625" style="82" customWidth="1"/>
  </cols>
  <sheetData>
    <row r="1" ht="39" customHeight="1">
      <c r="A1" s="81" t="s">
        <v>159</v>
      </c>
    </row>
    <row r="2" ht="39" customHeight="1" thickBot="1">
      <c r="A2" s="81"/>
    </row>
    <row r="3" ht="39" customHeight="1" thickBot="1" thickTop="1">
      <c r="A3" s="212" t="s">
        <v>292</v>
      </c>
    </row>
    <row r="4" ht="23.25" customHeight="1" thickBot="1" thickTop="1">
      <c r="A4" s="83"/>
    </row>
    <row r="5" spans="1:2" ht="258.75" customHeight="1" thickBot="1" thickTop="1">
      <c r="A5" s="84" t="s">
        <v>160</v>
      </c>
      <c r="B5" s="85"/>
    </row>
    <row r="6" ht="15" customHeight="1" thickBot="1" thickTop="1">
      <c r="A6" s="86"/>
    </row>
    <row r="7" spans="1:2" ht="128.25" customHeight="1" thickBot="1" thickTop="1">
      <c r="A7" s="87" t="s">
        <v>161</v>
      </c>
      <c r="B7" s="88"/>
    </row>
    <row r="8" spans="1:2" ht="15.75" customHeight="1" thickBot="1" thickTop="1">
      <c r="A8" s="89"/>
      <c r="B8" s="88"/>
    </row>
    <row r="9" spans="1:2" ht="102" customHeight="1" thickBot="1" thickTop="1">
      <c r="A9" s="84" t="s">
        <v>162</v>
      </c>
      <c r="B9" s="88"/>
    </row>
    <row r="10" spans="1:2" ht="17.25" thickBot="1" thickTop="1">
      <c r="A10" s="90"/>
      <c r="B10" s="88"/>
    </row>
    <row r="11" ht="201.75" customHeight="1" thickTop="1">
      <c r="A11" s="91" t="s">
        <v>163</v>
      </c>
    </row>
    <row r="12" ht="174.75" thickBot="1">
      <c r="A12" s="92" t="s">
        <v>164</v>
      </c>
    </row>
    <row r="13" ht="15" thickTop="1"/>
  </sheetData>
  <sheetProtection password="F20C" sheet="1"/>
  <printOptions/>
  <pageMargins left="0.75" right="0.75" top="1" bottom="1" header="0.4921259845" footer="0.4921259845"/>
  <pageSetup fitToHeight="2" fitToWidth="1" horizontalDpi="300" verticalDpi="300" orientation="portrait" paperSize="9" scale="84" r:id="rId1"/>
  <headerFooter alignWithMargins="0">
    <oddFooter>&amp;C15/11/2010</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N41"/>
  <sheetViews>
    <sheetView showGridLines="0" zoomScale="85" zoomScaleNormal="85" zoomScalePageLayoutView="0" workbookViewId="0" topLeftCell="A1">
      <selection activeCell="I45" sqref="I45"/>
    </sheetView>
  </sheetViews>
  <sheetFormatPr defaultColWidth="10.00390625" defaultRowHeight="12.75"/>
  <cols>
    <col min="1" max="1" width="18.75390625" style="99" customWidth="1"/>
    <col min="2" max="2" width="37.75390625" style="99" bestFit="1" customWidth="1"/>
    <col min="3" max="5" width="12.875" style="99" customWidth="1"/>
    <col min="6" max="7" width="13.75390625" style="99" customWidth="1"/>
    <col min="8" max="8" width="10.00390625" style="99" customWidth="1"/>
    <col min="9" max="9" width="11.50390625" style="99" customWidth="1"/>
    <col min="10" max="10" width="10.50390625" style="99" customWidth="1"/>
    <col min="11" max="13" width="10.00390625" style="82" customWidth="1"/>
    <col min="14" max="14" width="10.875" style="82" customWidth="1"/>
    <col min="15" max="16384" width="10.00390625" style="82" customWidth="1"/>
  </cols>
  <sheetData>
    <row r="2" spans="1:14" ht="25.5" customHeight="1">
      <c r="A2" s="355" t="s">
        <v>165</v>
      </c>
      <c r="B2" s="355"/>
      <c r="C2" s="355"/>
      <c r="D2" s="355"/>
      <c r="E2" s="355"/>
      <c r="F2" s="355"/>
      <c r="G2" s="355"/>
      <c r="H2" s="355"/>
      <c r="I2" s="355"/>
      <c r="J2" s="355"/>
      <c r="K2" s="94"/>
      <c r="L2" s="94"/>
      <c r="M2" s="94"/>
      <c r="N2" s="94"/>
    </row>
    <row r="3" spans="1:14" ht="35.25" customHeight="1" thickBot="1">
      <c r="A3" s="95"/>
      <c r="B3" s="95"/>
      <c r="C3" s="95"/>
      <c r="D3" s="95"/>
      <c r="E3" s="95"/>
      <c r="F3" s="95"/>
      <c r="G3" s="95"/>
      <c r="H3" s="95"/>
      <c r="I3" s="95"/>
      <c r="J3" s="95"/>
      <c r="K3" s="94"/>
      <c r="L3" s="94"/>
      <c r="M3" s="94"/>
      <c r="N3" s="94"/>
    </row>
    <row r="4" spans="1:14" ht="13.5" thickBot="1">
      <c r="A4" s="96"/>
      <c r="B4" s="97" t="s">
        <v>103</v>
      </c>
      <c r="C4" s="98"/>
      <c r="D4" s="98"/>
      <c r="F4" s="95"/>
      <c r="G4" s="95"/>
      <c r="H4" s="95"/>
      <c r="I4" s="95"/>
      <c r="J4" s="95"/>
      <c r="K4" s="94"/>
      <c r="L4" s="94"/>
      <c r="M4" s="94"/>
      <c r="N4" s="94"/>
    </row>
    <row r="5" spans="1:14" ht="13.5" thickBot="1">
      <c r="A5" s="100"/>
      <c r="B5" s="97" t="s">
        <v>104</v>
      </c>
      <c r="C5" s="98"/>
      <c r="D5" s="98"/>
      <c r="F5" s="95"/>
      <c r="G5" s="95"/>
      <c r="H5" s="95"/>
      <c r="I5" s="95"/>
      <c r="J5" s="95"/>
      <c r="K5" s="94"/>
      <c r="L5" s="94"/>
      <c r="M5" s="94"/>
      <c r="N5" s="94"/>
    </row>
    <row r="6" spans="1:14" ht="13.5" thickBot="1">
      <c r="A6" s="95"/>
      <c r="B6" s="95"/>
      <c r="C6" s="95"/>
      <c r="D6" s="95"/>
      <c r="E6" s="95"/>
      <c r="F6" s="95"/>
      <c r="G6" s="95"/>
      <c r="H6" s="95"/>
      <c r="I6" s="95"/>
      <c r="J6" s="95"/>
      <c r="K6" s="101"/>
      <c r="L6" s="101"/>
      <c r="M6" s="101"/>
      <c r="N6" s="101"/>
    </row>
    <row r="7" spans="1:14" s="102" customFormat="1" ht="81.75" customHeight="1" thickBot="1">
      <c r="A7" s="356" t="s">
        <v>166</v>
      </c>
      <c r="B7" s="357"/>
      <c r="C7" s="360" t="s">
        <v>167</v>
      </c>
      <c r="D7" s="362" t="s">
        <v>168</v>
      </c>
      <c r="E7" s="363"/>
      <c r="F7" s="360" t="s">
        <v>169</v>
      </c>
      <c r="G7" s="360" t="s">
        <v>170</v>
      </c>
      <c r="H7" s="364" t="s">
        <v>171</v>
      </c>
      <c r="K7" s="103"/>
      <c r="L7" s="103"/>
      <c r="M7" s="103"/>
      <c r="N7" s="103"/>
    </row>
    <row r="8" spans="1:14" s="102" customFormat="1" ht="81.75" customHeight="1" thickBot="1">
      <c r="A8" s="358"/>
      <c r="B8" s="359"/>
      <c r="C8" s="361"/>
      <c r="D8" s="104" t="s">
        <v>172</v>
      </c>
      <c r="E8" s="104" t="s">
        <v>173</v>
      </c>
      <c r="F8" s="361"/>
      <c r="G8" s="361"/>
      <c r="H8" s="365"/>
      <c r="K8" s="103"/>
      <c r="L8" s="103"/>
      <c r="M8" s="103"/>
      <c r="N8" s="103"/>
    </row>
    <row r="9" spans="1:13" ht="24.75" customHeight="1" thickBot="1">
      <c r="A9" s="366" t="s">
        <v>174</v>
      </c>
      <c r="B9" s="105" t="s">
        <v>175</v>
      </c>
      <c r="C9" s="106"/>
      <c r="D9" s="106"/>
      <c r="E9" s="106"/>
      <c r="F9" s="106"/>
      <c r="G9" s="107"/>
      <c r="H9" s="108"/>
      <c r="K9" s="109"/>
      <c r="L9" s="109"/>
      <c r="M9" s="109"/>
    </row>
    <row r="10" spans="1:13" ht="24.75" customHeight="1" thickBot="1">
      <c r="A10" s="367"/>
      <c r="B10" s="110" t="s">
        <v>176</v>
      </c>
      <c r="C10" s="111"/>
      <c r="D10" s="111"/>
      <c r="E10" s="111"/>
      <c r="F10" s="111"/>
      <c r="G10" s="112"/>
      <c r="H10" s="108"/>
      <c r="K10" s="109"/>
      <c r="L10" s="109"/>
      <c r="M10" s="109"/>
    </row>
    <row r="11" spans="1:13" ht="24.75" customHeight="1" thickBot="1">
      <c r="A11" s="113"/>
      <c r="B11" s="114" t="s">
        <v>177</v>
      </c>
      <c r="C11" s="115"/>
      <c r="D11" s="116"/>
      <c r="E11" s="116"/>
      <c r="F11" s="116"/>
      <c r="G11" s="117"/>
      <c r="H11" s="108"/>
      <c r="K11" s="109"/>
      <c r="L11" s="109"/>
      <c r="M11" s="109"/>
    </row>
    <row r="12" spans="1:13" ht="41.25" customHeight="1" thickBot="1">
      <c r="A12" s="368" t="s">
        <v>178</v>
      </c>
      <c r="B12" s="369"/>
      <c r="C12" s="118">
        <f aca="true" t="shared" si="0" ref="C12:H12">SUM(C9:C11)</f>
        <v>0</v>
      </c>
      <c r="D12" s="119">
        <f t="shared" si="0"/>
        <v>0</v>
      </c>
      <c r="E12" s="119">
        <f t="shared" si="0"/>
        <v>0</v>
      </c>
      <c r="F12" s="119">
        <f t="shared" si="0"/>
        <v>0</v>
      </c>
      <c r="G12" s="120">
        <f t="shared" si="0"/>
        <v>0</v>
      </c>
      <c r="H12" s="121">
        <f t="shared" si="0"/>
        <v>0</v>
      </c>
      <c r="K12" s="109"/>
      <c r="L12" s="109"/>
      <c r="M12" s="109"/>
    </row>
    <row r="13" spans="1:13" ht="27" customHeight="1" thickBot="1">
      <c r="A13" s="122"/>
      <c r="B13" s="370" t="s">
        <v>179</v>
      </c>
      <c r="C13" s="370"/>
      <c r="D13" s="370"/>
      <c r="E13" s="370"/>
      <c r="F13" s="123"/>
      <c r="G13" s="123"/>
      <c r="H13" s="123"/>
      <c r="I13" s="123"/>
      <c r="J13" s="123"/>
      <c r="K13" s="109"/>
      <c r="L13" s="109"/>
      <c r="M13" s="109"/>
    </row>
    <row r="14" spans="1:11" ht="30" customHeight="1" thickBot="1">
      <c r="A14" s="371" t="s">
        <v>180</v>
      </c>
      <c r="B14" s="124" t="s">
        <v>181</v>
      </c>
      <c r="C14" s="125"/>
      <c r="D14" s="125"/>
      <c r="E14" s="125"/>
      <c r="F14" s="125"/>
      <c r="G14" s="125"/>
      <c r="H14" s="126"/>
      <c r="I14" s="127"/>
      <c r="J14" s="128"/>
      <c r="K14" s="128"/>
    </row>
    <row r="15" spans="1:10" ht="30" customHeight="1" thickBot="1">
      <c r="A15" s="372"/>
      <c r="B15" s="129" t="s">
        <v>182</v>
      </c>
      <c r="C15" s="130"/>
      <c r="D15" s="130"/>
      <c r="E15" s="130"/>
      <c r="F15" s="130"/>
      <c r="G15" s="130"/>
      <c r="H15" s="126">
        <f>SUM(C15:G15)</f>
        <v>0</v>
      </c>
      <c r="I15" s="109"/>
      <c r="J15" s="82"/>
    </row>
    <row r="16" spans="1:10" ht="20.25" customHeight="1" thickBot="1">
      <c r="A16" s="373" t="s">
        <v>183</v>
      </c>
      <c r="B16" s="374"/>
      <c r="C16" s="132">
        <f aca="true" t="shared" si="1" ref="C16:H16">SUM(C14:C15)</f>
        <v>0</v>
      </c>
      <c r="D16" s="133">
        <f t="shared" si="1"/>
        <v>0</v>
      </c>
      <c r="E16" s="133">
        <f t="shared" si="1"/>
        <v>0</v>
      </c>
      <c r="F16" s="133">
        <f t="shared" si="1"/>
        <v>0</v>
      </c>
      <c r="G16" s="133">
        <f t="shared" si="1"/>
        <v>0</v>
      </c>
      <c r="H16" s="134">
        <f t="shared" si="1"/>
        <v>0</v>
      </c>
      <c r="I16" s="109"/>
      <c r="J16" s="82"/>
    </row>
    <row r="17" spans="1:10" ht="37.5" customHeight="1" thickBot="1">
      <c r="A17" s="135"/>
      <c r="B17" s="136"/>
      <c r="C17" s="137"/>
      <c r="D17" s="137"/>
      <c r="E17" s="137"/>
      <c r="F17" s="137"/>
      <c r="G17" s="137"/>
      <c r="H17" s="137"/>
      <c r="I17" s="109"/>
      <c r="J17" s="82"/>
    </row>
    <row r="18" spans="1:10" ht="13.5" thickBot="1">
      <c r="A18" s="375" t="s">
        <v>184</v>
      </c>
      <c r="B18" s="376"/>
      <c r="C18" s="138"/>
      <c r="D18" s="138"/>
      <c r="E18" s="138"/>
      <c r="F18" s="138"/>
      <c r="G18" s="138"/>
      <c r="H18" s="139">
        <f>H12-H16</f>
        <v>0</v>
      </c>
      <c r="I18" s="127"/>
      <c r="J18" s="82"/>
    </row>
    <row r="19" spans="1:10" ht="13.5" thickBot="1">
      <c r="A19" s="377" t="s">
        <v>185</v>
      </c>
      <c r="B19" s="378"/>
      <c r="C19" s="140"/>
      <c r="D19" s="141"/>
      <c r="E19" s="142"/>
      <c r="F19" s="142"/>
      <c r="G19" s="142"/>
      <c r="H19" s="143">
        <f>SUM(C19:F19)</f>
        <v>0</v>
      </c>
      <c r="I19" s="109"/>
      <c r="J19" s="82"/>
    </row>
    <row r="20" spans="1:10" ht="13.5" thickBot="1">
      <c r="A20" s="379" t="s">
        <v>186</v>
      </c>
      <c r="B20" s="380"/>
      <c r="C20" s="144"/>
      <c r="D20" s="144"/>
      <c r="E20" s="144"/>
      <c r="F20" s="144"/>
      <c r="G20" s="144"/>
      <c r="H20" s="145">
        <f>H19+H18</f>
        <v>0</v>
      </c>
      <c r="I20" s="109"/>
      <c r="J20" s="82"/>
    </row>
    <row r="21" spans="1:11" ht="38.25" customHeight="1" thickBot="1">
      <c r="A21" s="146"/>
      <c r="B21" s="147"/>
      <c r="C21" s="147"/>
      <c r="D21" s="147"/>
      <c r="E21" s="147"/>
      <c r="F21" s="147"/>
      <c r="G21" s="147"/>
      <c r="H21" s="147"/>
      <c r="I21" s="147"/>
      <c r="J21" s="147"/>
      <c r="K21" s="109"/>
    </row>
    <row r="22" spans="1:12" ht="30" customHeight="1">
      <c r="A22" s="381" t="s">
        <v>187</v>
      </c>
      <c r="B22" s="382"/>
      <c r="C22" s="382"/>
      <c r="D22" s="382"/>
      <c r="E22" s="383"/>
      <c r="F22" s="148"/>
      <c r="G22" s="149"/>
      <c r="K22" s="150"/>
      <c r="L22" s="109"/>
    </row>
    <row r="23" spans="1:14" ht="32.25" customHeight="1">
      <c r="A23" s="384" t="s">
        <v>188</v>
      </c>
      <c r="B23" s="385"/>
      <c r="C23" s="385"/>
      <c r="D23" s="385"/>
      <c r="E23" s="386"/>
      <c r="F23" s="151" t="e">
        <f>H12/F22</f>
        <v>#DIV/0!</v>
      </c>
      <c r="G23" s="152"/>
      <c r="K23" s="109"/>
      <c r="L23" s="109"/>
      <c r="M23" s="109"/>
      <c r="N23" s="109"/>
    </row>
    <row r="24" spans="1:14" ht="13.5" thickBot="1">
      <c r="A24" s="387" t="s">
        <v>189</v>
      </c>
      <c r="B24" s="388"/>
      <c r="C24" s="388"/>
      <c r="D24" s="388"/>
      <c r="E24" s="389"/>
      <c r="F24" s="153" t="e">
        <f>H18/F22</f>
        <v>#DIV/0!</v>
      </c>
      <c r="G24" s="152"/>
      <c r="K24" s="109"/>
      <c r="L24" s="109"/>
      <c r="M24" s="109"/>
      <c r="N24" s="109"/>
    </row>
    <row r="25" spans="6:14" ht="37.5" customHeight="1" thickBot="1">
      <c r="F25" s="147"/>
      <c r="G25" s="147"/>
      <c r="H25" s="147"/>
      <c r="I25" s="147"/>
      <c r="J25" s="147"/>
      <c r="K25" s="109"/>
      <c r="L25" s="109"/>
      <c r="M25" s="109"/>
      <c r="N25" s="109"/>
    </row>
    <row r="26" spans="1:14" ht="34.5" customHeight="1">
      <c r="A26" s="390" t="s">
        <v>190</v>
      </c>
      <c r="B26" s="391"/>
      <c r="C26" s="154" t="s">
        <v>191</v>
      </c>
      <c r="D26" s="154"/>
      <c r="E26" s="155" t="s">
        <v>192</v>
      </c>
      <c r="F26" s="147"/>
      <c r="G26" s="147"/>
      <c r="H26" s="147"/>
      <c r="I26" s="147"/>
      <c r="J26" s="147"/>
      <c r="K26" s="109"/>
      <c r="L26" s="109"/>
      <c r="M26" s="109"/>
      <c r="N26" s="109"/>
    </row>
    <row r="27" spans="1:13" ht="12.75">
      <c r="A27" s="393" t="s">
        <v>193</v>
      </c>
      <c r="B27" s="394"/>
      <c r="C27" s="156" t="s">
        <v>194</v>
      </c>
      <c r="D27" s="156"/>
      <c r="E27" s="156" t="s">
        <v>195</v>
      </c>
      <c r="K27" s="109"/>
      <c r="L27" s="109"/>
      <c r="M27" s="109"/>
    </row>
    <row r="28" spans="1:14" ht="30.75" customHeight="1">
      <c r="A28" s="395"/>
      <c r="B28" s="396"/>
      <c r="C28" s="157"/>
      <c r="D28" s="157"/>
      <c r="E28" s="157"/>
      <c r="F28" s="147"/>
      <c r="G28" s="147"/>
      <c r="H28" s="147"/>
      <c r="I28" s="147"/>
      <c r="J28" s="147"/>
      <c r="K28" s="109"/>
      <c r="L28" s="109"/>
      <c r="M28" s="109"/>
      <c r="N28" s="109"/>
    </row>
    <row r="29" spans="1:14" ht="27" customHeight="1">
      <c r="A29" s="397" t="s">
        <v>196</v>
      </c>
      <c r="B29" s="398"/>
      <c r="C29" s="156" t="s">
        <v>197</v>
      </c>
      <c r="D29" s="156"/>
      <c r="E29" s="156" t="s">
        <v>195</v>
      </c>
      <c r="F29" s="147"/>
      <c r="G29" s="147"/>
      <c r="H29" s="147"/>
      <c r="I29" s="147"/>
      <c r="J29" s="147"/>
      <c r="K29" s="109"/>
      <c r="L29" s="109"/>
      <c r="M29" s="109"/>
      <c r="N29" s="109"/>
    </row>
    <row r="30" spans="1:14" ht="30" customHeight="1" thickBot="1">
      <c r="A30" s="399"/>
      <c r="B30" s="400"/>
      <c r="C30" s="158"/>
      <c r="D30" s="158"/>
      <c r="E30" s="158"/>
      <c r="F30" s="147"/>
      <c r="G30" s="147"/>
      <c r="H30" s="147"/>
      <c r="I30" s="147"/>
      <c r="J30" s="147"/>
      <c r="K30" s="109"/>
      <c r="L30" s="109"/>
      <c r="M30" s="109"/>
      <c r="N30" s="109"/>
    </row>
    <row r="31" spans="1:14" ht="13.5" thickBot="1">
      <c r="A31" s="373" t="s">
        <v>198</v>
      </c>
      <c r="B31" s="392"/>
      <c r="C31" s="374"/>
      <c r="D31" s="131"/>
      <c r="E31" s="159">
        <f>H12+E28+E30</f>
        <v>0</v>
      </c>
      <c r="F31" s="147"/>
      <c r="G31" s="147"/>
      <c r="H31" s="147"/>
      <c r="I31" s="147"/>
      <c r="J31" s="147"/>
      <c r="K31" s="109"/>
      <c r="L31" s="109"/>
      <c r="M31" s="109"/>
      <c r="N31" s="109"/>
    </row>
    <row r="32" spans="1:14" ht="37.5" customHeight="1" thickBot="1">
      <c r="A32" s="146"/>
      <c r="B32" s="147"/>
      <c r="C32" s="147"/>
      <c r="D32" s="147"/>
      <c r="E32" s="147"/>
      <c r="F32" s="147"/>
      <c r="G32" s="147"/>
      <c r="H32" s="147"/>
      <c r="I32" s="147"/>
      <c r="J32" s="147"/>
      <c r="K32" s="109"/>
      <c r="L32" s="109"/>
      <c r="M32" s="109"/>
      <c r="N32" s="109"/>
    </row>
    <row r="33" spans="1:14" ht="33.75" customHeight="1">
      <c r="A33" s="390" t="s">
        <v>199</v>
      </c>
      <c r="B33" s="391"/>
      <c r="C33" s="154" t="s">
        <v>191</v>
      </c>
      <c r="D33" s="154"/>
      <c r="E33" s="155" t="s">
        <v>192</v>
      </c>
      <c r="F33" s="147"/>
      <c r="G33" s="147"/>
      <c r="H33" s="147"/>
      <c r="I33" s="147"/>
      <c r="J33" s="147"/>
      <c r="K33" s="109"/>
      <c r="L33" s="109"/>
      <c r="M33" s="109"/>
      <c r="N33" s="109"/>
    </row>
    <row r="34" spans="1:13" ht="21">
      <c r="A34" s="393" t="s">
        <v>200</v>
      </c>
      <c r="B34" s="394"/>
      <c r="C34" s="156" t="s">
        <v>197</v>
      </c>
      <c r="D34" s="156"/>
      <c r="E34" s="156" t="s">
        <v>195</v>
      </c>
      <c r="K34" s="109"/>
      <c r="L34" s="109"/>
      <c r="M34" s="109"/>
    </row>
    <row r="35" spans="1:14" ht="30.75" customHeight="1">
      <c r="A35" s="395"/>
      <c r="B35" s="396"/>
      <c r="C35" s="157"/>
      <c r="D35" s="157"/>
      <c r="E35" s="157"/>
      <c r="F35" s="123"/>
      <c r="G35" s="123"/>
      <c r="H35" s="123"/>
      <c r="I35" s="123"/>
      <c r="J35" s="123"/>
      <c r="K35" s="109"/>
      <c r="L35" s="109"/>
      <c r="M35" s="109"/>
      <c r="N35" s="109"/>
    </row>
    <row r="36" spans="1:14" ht="27.75" customHeight="1">
      <c r="A36" s="401" t="s">
        <v>201</v>
      </c>
      <c r="B36" s="370"/>
      <c r="C36" s="160"/>
      <c r="D36" s="160"/>
      <c r="E36" s="156" t="s">
        <v>195</v>
      </c>
      <c r="F36" s="161"/>
      <c r="G36" s="161"/>
      <c r="H36" s="147"/>
      <c r="I36" s="147"/>
      <c r="J36" s="161"/>
      <c r="K36" s="128"/>
      <c r="L36" s="128"/>
      <c r="M36" s="128"/>
      <c r="N36" s="128"/>
    </row>
    <row r="37" spans="1:13" ht="30" customHeight="1" thickBot="1">
      <c r="A37" s="402"/>
      <c r="B37" s="403"/>
      <c r="C37" s="162"/>
      <c r="D37" s="162"/>
      <c r="E37" s="158"/>
      <c r="K37" s="109"/>
      <c r="L37" s="109"/>
      <c r="M37" s="109"/>
    </row>
    <row r="38" spans="1:5" ht="13.5" thickBot="1">
      <c r="A38" s="373" t="s">
        <v>202</v>
      </c>
      <c r="B38" s="392"/>
      <c r="C38" s="374"/>
      <c r="D38" s="131"/>
      <c r="E38" s="159"/>
    </row>
    <row r="40" ht="13.5" thickBot="1"/>
    <row r="41" spans="1:5" ht="24" customHeight="1" thickBot="1">
      <c r="A41" s="373" t="s">
        <v>203</v>
      </c>
      <c r="B41" s="392"/>
      <c r="C41" s="374"/>
      <c r="D41" s="131"/>
      <c r="E41" s="159">
        <f>E38+E31</f>
        <v>0</v>
      </c>
    </row>
  </sheetData>
  <sheetProtection/>
  <mergeCells count="27">
    <mergeCell ref="A38:C38"/>
    <mergeCell ref="A41:C41"/>
    <mergeCell ref="A27:B28"/>
    <mergeCell ref="A29:B30"/>
    <mergeCell ref="A31:C31"/>
    <mergeCell ref="A33:B33"/>
    <mergeCell ref="A34:B35"/>
    <mergeCell ref="A36:B37"/>
    <mergeCell ref="A22:E22"/>
    <mergeCell ref="A23:E23"/>
    <mergeCell ref="A24:E24"/>
    <mergeCell ref="A26:B26"/>
    <mergeCell ref="A16:B16"/>
    <mergeCell ref="A18:B18"/>
    <mergeCell ref="A19:B19"/>
    <mergeCell ref="A20:B20"/>
    <mergeCell ref="A9:A10"/>
    <mergeCell ref="A12:B12"/>
    <mergeCell ref="B13:E13"/>
    <mergeCell ref="A14:A15"/>
    <mergeCell ref="A2:J2"/>
    <mergeCell ref="A7:B8"/>
    <mergeCell ref="C7:C8"/>
    <mergeCell ref="D7:E7"/>
    <mergeCell ref="F7:F8"/>
    <mergeCell ref="G7:G8"/>
    <mergeCell ref="H7:H8"/>
  </mergeCells>
  <printOptions/>
  <pageMargins left="0.75" right="0.75" top="1" bottom="1" header="0.4921259845" footer="0.4921259845"/>
  <pageSetup fitToHeight="1" fitToWidth="1" horizontalDpi="300" verticalDpi="300" orientation="landscape" paperSize="9" scale="43" r:id="rId1"/>
  <headerFooter alignWithMargins="0">
    <oddFooter>&amp;C15/11/2010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3:L51"/>
  <sheetViews>
    <sheetView zoomScale="85" zoomScaleNormal="85" zoomScalePageLayoutView="0" workbookViewId="0" topLeftCell="A1">
      <pane ySplit="17" topLeftCell="BM27" activePane="bottomLeft" state="frozen"/>
      <selection pane="topLeft" activeCell="A8" sqref="A8"/>
      <selection pane="bottomLeft" activeCell="A47" sqref="A47:B49"/>
    </sheetView>
  </sheetViews>
  <sheetFormatPr defaultColWidth="10.75390625" defaultRowHeight="12.75"/>
  <cols>
    <col min="1" max="2" width="10.75390625" style="1" customWidth="1"/>
    <col min="3" max="3" width="140.875" style="1" customWidth="1"/>
    <col min="4" max="8" width="10.75390625" style="1" customWidth="1"/>
    <col min="9" max="9" width="93.125" style="1" customWidth="1"/>
    <col min="10" max="16384" width="10.75390625" style="1" customWidth="1"/>
  </cols>
  <sheetData>
    <row r="1" ht="12.75"/>
    <row r="2" ht="12.75"/>
    <row r="3" ht="12.75"/>
    <row r="4" ht="12.75"/>
    <row r="5" ht="12.75"/>
    <row r="6" ht="12.75"/>
    <row r="7" ht="12.75"/>
    <row r="8" ht="12.75"/>
    <row r="9" ht="12.75"/>
    <row r="10" ht="12.75"/>
    <row r="11" ht="12.75"/>
    <row r="12" ht="12.75"/>
    <row r="13" spans="1:12" ht="25.5" customHeight="1">
      <c r="A13" s="2"/>
      <c r="B13" s="2"/>
      <c r="C13" s="2"/>
      <c r="D13" s="2"/>
      <c r="E13" s="2"/>
      <c r="F13" s="2"/>
      <c r="G13" s="2"/>
      <c r="H13" s="2"/>
      <c r="I13" s="2"/>
      <c r="J13" s="2"/>
      <c r="K13" s="2"/>
      <c r="L13" s="2"/>
    </row>
    <row r="15" ht="22.5">
      <c r="B15" s="3" t="s">
        <v>204</v>
      </c>
    </row>
    <row r="17" spans="1:12" ht="25.5" customHeight="1">
      <c r="A17" s="2"/>
      <c r="B17" s="2"/>
      <c r="C17" s="2"/>
      <c r="D17" s="2"/>
      <c r="E17" s="2"/>
      <c r="F17" s="2"/>
      <c r="G17" s="2"/>
      <c r="H17" s="2"/>
      <c r="I17" s="2"/>
      <c r="J17" s="2"/>
      <c r="K17" s="2"/>
      <c r="L17" s="2"/>
    </row>
    <row r="19" s="16" customFormat="1" ht="14.25">
      <c r="C19" s="17"/>
    </row>
    <row r="20" s="16" customFormat="1" ht="14.25"/>
    <row r="21" s="16" customFormat="1" ht="14.25">
      <c r="C21" s="18" t="s">
        <v>216</v>
      </c>
    </row>
    <row r="22" s="16" customFormat="1" ht="14.25">
      <c r="C22" s="18" t="s">
        <v>283</v>
      </c>
    </row>
    <row r="23" s="16" customFormat="1" ht="14.25">
      <c r="C23" s="18" t="s">
        <v>284</v>
      </c>
    </row>
    <row r="24" s="16" customFormat="1" ht="14.25">
      <c r="C24" s="18" t="s">
        <v>285</v>
      </c>
    </row>
    <row r="25" s="16" customFormat="1" ht="14.25">
      <c r="C25" s="18" t="s">
        <v>91</v>
      </c>
    </row>
    <row r="26" s="16" customFormat="1" ht="14.25">
      <c r="C26" s="18" t="s">
        <v>92</v>
      </c>
    </row>
    <row r="27" s="16" customFormat="1" ht="14.25">
      <c r="C27" s="18" t="s">
        <v>206</v>
      </c>
    </row>
    <row r="28" s="16" customFormat="1" ht="14.25">
      <c r="C28" s="18" t="s">
        <v>207</v>
      </c>
    </row>
    <row r="29" s="16" customFormat="1" ht="14.25"/>
    <row r="30" s="16" customFormat="1" ht="14.25">
      <c r="C30" s="16" t="s">
        <v>217</v>
      </c>
    </row>
    <row r="31" s="16" customFormat="1" ht="14.25"/>
    <row r="32" spans="2:3" s="16" customFormat="1" ht="14.25">
      <c r="B32" s="19" t="s">
        <v>63</v>
      </c>
      <c r="C32" s="16" t="s">
        <v>36</v>
      </c>
    </row>
    <row r="33" spans="1:8" s="16" customFormat="1" ht="14.25">
      <c r="A33" s="62" t="s">
        <v>97</v>
      </c>
      <c r="B33" s="163" t="str">
        <f>'I 01'!$B$3</f>
        <v>I 01</v>
      </c>
      <c r="C33" s="18" t="str">
        <f>'I 01'!B2</f>
        <v>Part du budget du plan consacrée au financement des actions pilotées par des partenaires</v>
      </c>
      <c r="D33" s="20"/>
      <c r="E33" s="20"/>
      <c r="F33" s="20"/>
      <c r="G33" s="20"/>
      <c r="H33" s="20"/>
    </row>
    <row r="34" spans="2:8" s="16" customFormat="1" ht="14.25">
      <c r="B34" s="163" t="str">
        <f>'I 02'!$B$3</f>
        <v>I 02</v>
      </c>
      <c r="C34" s="18" t="str">
        <f>'I 02'!B2</f>
        <v>Effectif de l'équipe projet du plan (en ETP)</v>
      </c>
      <c r="D34" s="20"/>
      <c r="E34" s="20"/>
      <c r="F34" s="20"/>
      <c r="G34" s="20"/>
      <c r="H34" s="20"/>
    </row>
    <row r="35" spans="1:8" s="16" customFormat="1" ht="14.25">
      <c r="A35" s="62"/>
      <c r="B35" s="163" t="str">
        <f>'I 03'!$B$3</f>
        <v>I 03</v>
      </c>
      <c r="C35" s="18" t="str">
        <f>'I 03'!B2</f>
        <v>Part du financement du plan (cumulé) provenant de l'ADEME</v>
      </c>
      <c r="D35" s="20"/>
      <c r="E35" s="20"/>
      <c r="F35" s="20"/>
      <c r="G35" s="20"/>
      <c r="H35" s="20"/>
    </row>
    <row r="36" spans="2:8" s="16" customFormat="1" ht="14.25">
      <c r="B36" s="163" t="str">
        <f>'I 04'!$B$3</f>
        <v>I 04</v>
      </c>
      <c r="C36" s="18" t="str">
        <f>'I 04'!B2</f>
        <v>Pourcentage du nombre d'actions d'éco-exemplarité réalisées par la collectivité porteuse du plan par rapport au nombre total d'actions éco-exemplaires prévues</v>
      </c>
      <c r="D36" s="20"/>
      <c r="E36" s="22"/>
      <c r="F36" s="22"/>
      <c r="G36" s="22"/>
      <c r="H36" s="22"/>
    </row>
    <row r="37" spans="2:8" s="16" customFormat="1" ht="14.25">
      <c r="B37" s="163" t="str">
        <f>'I 05'!$B$3</f>
        <v>I 05</v>
      </c>
      <c r="C37" s="18" t="str">
        <f>'I 05'!B2</f>
        <v>Nombre de réunions par an du réseau des animateurs de prévention</v>
      </c>
      <c r="D37" s="20"/>
      <c r="E37" s="20"/>
      <c r="F37" s="20"/>
      <c r="G37" s="20"/>
      <c r="H37" s="20"/>
    </row>
    <row r="38" spans="2:4" s="16" customFormat="1" ht="14.25">
      <c r="B38" s="163" t="str">
        <f>'I 06'!$B$3</f>
        <v>I 06</v>
      </c>
      <c r="C38" s="18" t="str">
        <f>'I 06'!B2</f>
        <v>Taux de participation des animateurs de PLP aux réunions du réseau</v>
      </c>
      <c r="D38" s="20"/>
    </row>
    <row r="39" spans="1:6" s="16" customFormat="1" ht="14.25">
      <c r="A39" s="62" t="s">
        <v>97</v>
      </c>
      <c r="B39" s="163" t="str">
        <f>'I 07'!$B$3</f>
        <v>I 07</v>
      </c>
      <c r="C39" s="18" t="str">
        <f>'I 07'!B2</f>
        <v>Enquête : Evolution du nombre de gestes de prévention adoptés par les ménages.</v>
      </c>
      <c r="D39" s="20"/>
      <c r="E39" s="18"/>
      <c r="F39" s="18"/>
    </row>
    <row r="40" spans="2:4" s="16" customFormat="1" ht="14.25">
      <c r="B40" s="163" t="str">
        <f>'I 08'!$B$3</f>
        <v>I 08</v>
      </c>
      <c r="C40" s="18" t="str">
        <f>'I 08'!B2</f>
        <v>Part de la population couverte par des programmes locaux de prévention</v>
      </c>
      <c r="D40" s="20"/>
    </row>
    <row r="41" spans="2:4" s="16" customFormat="1" ht="14.25">
      <c r="B41" s="163" t="str">
        <f>'I 09'!$B$3</f>
        <v>I 09</v>
      </c>
      <c r="C41" s="18" t="str">
        <f>'I 09'!B2</f>
        <v>Taux d'évolution des kg d'OMA/habitant par rapport à l'année de référence</v>
      </c>
      <c r="D41" s="20"/>
    </row>
    <row r="42" spans="2:8" s="16" customFormat="1" ht="14.25">
      <c r="B42" s="163" t="str">
        <f>'I 10'!$B$3</f>
        <v>I 10</v>
      </c>
      <c r="C42" s="18" t="str">
        <f>'I 10'!B2</f>
        <v>Taux d'évolution des kg de DMA/habitant par rapport à l'année de référence</v>
      </c>
      <c r="D42" s="20"/>
      <c r="E42" s="21"/>
      <c r="F42" s="21"/>
      <c r="G42" s="21"/>
      <c r="H42" s="21"/>
    </row>
    <row r="43" spans="3:8" ht="14.25">
      <c r="C43" s="18"/>
      <c r="D43" s="4"/>
      <c r="E43" s="4"/>
      <c r="F43" s="4"/>
      <c r="G43" s="4"/>
      <c r="H43" s="4"/>
    </row>
    <row r="44" spans="4:8" ht="12.75">
      <c r="D44" s="4"/>
      <c r="E44" s="4"/>
      <c r="F44" s="4"/>
      <c r="G44" s="4"/>
      <c r="H44" s="4"/>
    </row>
    <row r="45" spans="4:8" ht="12.75">
      <c r="D45" s="4"/>
      <c r="E45" s="4"/>
      <c r="F45" s="4"/>
      <c r="G45" s="4"/>
      <c r="H45" s="4"/>
    </row>
    <row r="46" spans="1:5" ht="12.75">
      <c r="A46" s="4"/>
      <c r="B46" s="4"/>
      <c r="D46" s="4"/>
      <c r="E46" s="4"/>
    </row>
    <row r="47" spans="1:5" ht="15" customHeight="1">
      <c r="A47" s="226"/>
      <c r="B47" s="226"/>
      <c r="D47" s="4"/>
      <c r="E47" s="4"/>
    </row>
    <row r="48" spans="1:5" ht="15" customHeight="1">
      <c r="A48" s="226"/>
      <c r="B48" s="226"/>
      <c r="D48" s="4"/>
      <c r="E48" s="4"/>
    </row>
    <row r="49" spans="1:5" ht="15" customHeight="1">
      <c r="A49" s="226"/>
      <c r="B49" s="226"/>
      <c r="D49" s="4"/>
      <c r="E49" s="4"/>
    </row>
    <row r="50" spans="2:8" ht="12.75">
      <c r="B50" s="4"/>
      <c r="C50" s="4"/>
      <c r="D50" s="4"/>
      <c r="E50" s="4"/>
      <c r="G50" s="4"/>
      <c r="H50" s="4"/>
    </row>
    <row r="51" spans="2:8" ht="12.75">
      <c r="B51" s="4"/>
      <c r="C51" s="4"/>
      <c r="D51" s="4"/>
      <c r="E51" s="4"/>
      <c r="F51" s="4"/>
      <c r="G51" s="4"/>
      <c r="H51" s="4"/>
    </row>
  </sheetData>
  <sheetProtection password="F20C" sheet="1"/>
  <mergeCells count="1">
    <mergeCell ref="A47:B49"/>
  </mergeCells>
  <hyperlinks>
    <hyperlink ref="C42" location="'I 10'!Print_Area" display="'I 10'!Print_Area"/>
    <hyperlink ref="C40" location="'I 08'!A1" display="'I 08'!A1"/>
    <hyperlink ref="C38" location="'I 06'!Print_Area" display="'I 06'!Print_Area"/>
    <hyperlink ref="C39" location="'I 07'!Print_Area" display="'I 07'!Print_Area"/>
    <hyperlink ref="C36" location="'I 04'!Print_Area" display="'I 04'!Print_Area"/>
    <hyperlink ref="C37" location="'I 05'!Print_Area" display="'I 05'!Print_Area"/>
    <hyperlink ref="C33" location="'I 01'!A1" display="'I 01'!A1"/>
    <hyperlink ref="C34" location="'I 02'!A1" display="'I 02'!A1"/>
    <hyperlink ref="C35" location="'I 03'!Print_Area" display="'I 03'!Print_Area"/>
    <hyperlink ref="C21" location="'Tableau des indicateurs'!Print_Area" display="Le tableau des indicateurs de plan"/>
    <hyperlink ref="C26" location="Définitions!A1" display="Lien vers la liste des définitions utiles"/>
    <hyperlink ref="C25" location="'Mode d''emploi'!A1" display="Le mode d'emploi"/>
    <hyperlink ref="C41" location="'I 09'!Print_Area" display="'I 09'!Print_Area"/>
    <hyperlink ref="C27" location="'Mode d''emploi cadre des coûts'!Print_Area" display="Le mode d'emploi cadre des coûts"/>
    <hyperlink ref="C28" location="'Cadre des coûts prévention'!Print_Area" display="Le cadre des coûts prévention"/>
    <hyperlink ref="C22" location="'BDD Partenaires'!A1" display="La base de données &quot;Partenaires&quot;"/>
    <hyperlink ref="C23" location="'BDD Relais'!A1" display="La base de données &quot;Relais&quot;"/>
    <hyperlink ref="C24" location="'Catégories relais'!A1" display="Une liste d'exemples des catégories de relais"/>
  </hyperlinks>
  <printOptions/>
  <pageMargins left="0.7480314960629921" right="0.7480314960629921" top="0.984251968503937" bottom="0.984251968503937" header="0.5118110236220472" footer="0.5118110236220472"/>
  <pageSetup fitToHeight="1" fitToWidth="1" orientation="landscape" paperSize="9" scale="62" r:id="rId2"/>
  <headerFooter alignWithMargins="0">
    <oddHeader>&amp;C&amp;A</oddHeader>
    <oddFooter>&amp;R&amp;Z&amp;F
Page &amp;P&amp; /&amp;N
&amp;D &amp;T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24"/>
  <sheetViews>
    <sheetView showGridLines="0" zoomScalePageLayoutView="0" workbookViewId="0" topLeftCell="A1">
      <selection activeCell="B8" sqref="B8"/>
    </sheetView>
  </sheetViews>
  <sheetFormatPr defaultColWidth="11.00390625" defaultRowHeight="12.75"/>
  <cols>
    <col min="1" max="1" width="19.50390625" style="0" customWidth="1"/>
    <col min="2" max="2" width="81.875" style="0" customWidth="1"/>
    <col min="3" max="7" width="9.00390625" style="0" customWidth="1"/>
    <col min="8" max="8" width="74.50390625" style="0" customWidth="1"/>
    <col min="9" max="16384" width="9.00390625" style="0" customWidth="1"/>
  </cols>
  <sheetData>
    <row r="1" ht="12.75">
      <c r="A1" s="14" t="s">
        <v>90</v>
      </c>
    </row>
    <row r="2" ht="18">
      <c r="B2" s="33" t="s">
        <v>66</v>
      </c>
    </row>
    <row r="3" ht="18.75" thickBot="1">
      <c r="B3" s="33"/>
    </row>
    <row r="4" spans="1:2" ht="27" thickBot="1" thickTop="1">
      <c r="A4" s="36" t="s">
        <v>86</v>
      </c>
      <c r="B4" s="35" t="s">
        <v>89</v>
      </c>
    </row>
    <row r="5" spans="1:2" ht="14.25" thickBot="1" thickTop="1">
      <c r="A5" s="74"/>
      <c r="B5" s="75"/>
    </row>
    <row r="6" spans="1:2" ht="14.25" thickBot="1" thickTop="1">
      <c r="A6" s="36" t="s">
        <v>85</v>
      </c>
      <c r="B6" s="35" t="s">
        <v>87</v>
      </c>
    </row>
    <row r="7" spans="1:2" ht="14.25" thickBot="1" thickTop="1">
      <c r="A7" s="74"/>
      <c r="B7" s="75"/>
    </row>
    <row r="8" spans="1:2" ht="85.5" customHeight="1" thickBot="1" thickTop="1">
      <c r="A8" s="36" t="s">
        <v>121</v>
      </c>
      <c r="B8" s="35" t="s">
        <v>293</v>
      </c>
    </row>
    <row r="9" spans="1:2" ht="14.25" thickBot="1" thickTop="1">
      <c r="A9" s="74"/>
      <c r="B9" s="75"/>
    </row>
    <row r="10" spans="1:2" ht="70.5" customHeight="1" thickBot="1" thickTop="1">
      <c r="A10" s="36" t="s">
        <v>109</v>
      </c>
      <c r="B10" s="35" t="s">
        <v>110</v>
      </c>
    </row>
    <row r="11" ht="14.25" thickBot="1" thickTop="1">
      <c r="A11" s="9"/>
    </row>
    <row r="12" spans="1:2" s="11" customFormat="1" ht="96" customHeight="1" thickBot="1" thickTop="1">
      <c r="A12" s="36" t="s">
        <v>65</v>
      </c>
      <c r="B12" s="35" t="s">
        <v>114</v>
      </c>
    </row>
    <row r="13" spans="1:2" s="11" customFormat="1" ht="14.25" thickBot="1" thickTop="1">
      <c r="A13" s="23"/>
      <c r="B13" s="10"/>
    </row>
    <row r="14" spans="1:2" s="11" customFormat="1" ht="44.25" customHeight="1" thickBot="1" thickTop="1">
      <c r="A14" s="36" t="s">
        <v>111</v>
      </c>
      <c r="B14" s="35" t="s">
        <v>288</v>
      </c>
    </row>
    <row r="15" spans="1:2" s="11" customFormat="1" ht="14.25" thickBot="1" thickTop="1">
      <c r="A15" s="37"/>
      <c r="B15" s="38"/>
    </row>
    <row r="16" spans="1:2" s="11" customFormat="1" ht="132" customHeight="1" thickBot="1" thickTop="1">
      <c r="A16" s="36" t="s">
        <v>113</v>
      </c>
      <c r="B16" s="66" t="s">
        <v>291</v>
      </c>
    </row>
    <row r="17" spans="1:2" s="11" customFormat="1" ht="14.25" thickBot="1" thickTop="1">
      <c r="A17" s="37"/>
      <c r="B17" s="38"/>
    </row>
    <row r="18" spans="1:2" s="11" customFormat="1" ht="13.5" thickTop="1">
      <c r="A18" s="227" t="s">
        <v>80</v>
      </c>
      <c r="B18" s="228"/>
    </row>
    <row r="19" spans="1:2" s="11" customFormat="1" ht="12.75">
      <c r="A19" s="41" t="s">
        <v>81</v>
      </c>
      <c r="B19" s="42" t="s">
        <v>68</v>
      </c>
    </row>
    <row r="20" spans="1:2" s="11" customFormat="1" ht="12.75">
      <c r="A20" s="41" t="s">
        <v>67</v>
      </c>
      <c r="B20" s="42" t="s">
        <v>69</v>
      </c>
    </row>
    <row r="21" spans="1:8" s="11" customFormat="1" ht="12.75">
      <c r="A21" s="41" t="s">
        <v>82</v>
      </c>
      <c r="B21" s="42" t="s">
        <v>70</v>
      </c>
      <c r="H21" s="65"/>
    </row>
    <row r="22" spans="1:2" s="11" customFormat="1" ht="26.25" thickBot="1">
      <c r="A22" s="39" t="s">
        <v>83</v>
      </c>
      <c r="B22" s="40" t="s">
        <v>84</v>
      </c>
    </row>
    <row r="23" ht="13.5" thickTop="1"/>
    <row r="24" ht="12.75">
      <c r="B24" s="14" t="s">
        <v>90</v>
      </c>
    </row>
  </sheetData>
  <sheetProtection/>
  <mergeCells count="1">
    <mergeCell ref="A18:B18"/>
  </mergeCells>
  <hyperlinks>
    <hyperlink ref="B24" location="MENU!A1" display="^Menu"/>
    <hyperlink ref="A1" location="MENU!A1" display="^Menu"/>
  </hyperlinks>
  <printOptions/>
  <pageMargins left="0.7480314960629921" right="0.7480314960629921" top="0.984251968503937" bottom="0.984251968503937" header="0.5118110236220472" footer="0.5118110236220472"/>
  <pageSetup fitToHeight="1" fitToWidth="1" horizontalDpi="600" verticalDpi="600" orientation="portrait" paperSize="9" scale="75" r:id="rId1"/>
  <headerFooter alignWithMargins="0">
    <oddHeader>&amp;C&amp;A</oddHeader>
    <oddFooter>&amp;R&amp;Z&amp;F
Page &amp;P&amp; /&amp;N
&amp;D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60"/>
  <sheetViews>
    <sheetView showGridLines="0" zoomScalePageLayoutView="0" workbookViewId="0" topLeftCell="A1">
      <selection activeCell="B3" sqref="B3"/>
    </sheetView>
  </sheetViews>
  <sheetFormatPr defaultColWidth="11.00390625" defaultRowHeight="12.75"/>
  <cols>
    <col min="1" max="1" width="7.625" style="0" customWidth="1"/>
    <col min="2" max="2" width="10.375" style="0" customWidth="1"/>
    <col min="3" max="3" width="4.75390625" style="0" customWidth="1"/>
    <col min="4" max="4" width="54.125" style="0" customWidth="1"/>
    <col min="5" max="5" width="28.00390625" style="0" customWidth="1"/>
    <col min="6" max="6" width="10.125" style="0" bestFit="1" customWidth="1"/>
    <col min="7" max="11" width="10.25390625" style="0" customWidth="1"/>
    <col min="12" max="12" width="15.125" style="0" customWidth="1"/>
    <col min="13" max="16384" width="9.00390625" style="0" customWidth="1"/>
  </cols>
  <sheetData>
    <row r="1" spans="1:7" ht="13.5" thickBot="1">
      <c r="A1" s="257" t="s">
        <v>90</v>
      </c>
      <c r="B1" s="257"/>
      <c r="C1" s="257"/>
      <c r="E1" s="15"/>
      <c r="F1" s="258" t="s">
        <v>103</v>
      </c>
      <c r="G1" s="259"/>
    </row>
    <row r="2" ht="12.75" customHeight="1" thickBot="1"/>
    <row r="3" spans="1:12" ht="44.25" customHeight="1" thickBot="1">
      <c r="A3" s="67"/>
      <c r="B3" s="68"/>
      <c r="C3" s="262" t="s">
        <v>106</v>
      </c>
      <c r="D3" s="263"/>
      <c r="E3" s="53" t="s">
        <v>98</v>
      </c>
      <c r="F3" s="52" t="s">
        <v>105</v>
      </c>
      <c r="G3" s="198">
        <v>2009</v>
      </c>
      <c r="H3" s="198">
        <f>G3+1</f>
        <v>2010</v>
      </c>
      <c r="I3" s="198">
        <f>H3+1</f>
        <v>2011</v>
      </c>
      <c r="J3" s="198">
        <f>I3+1</f>
        <v>2012</v>
      </c>
      <c r="K3" s="198">
        <f>J3+1</f>
        <v>2013</v>
      </c>
      <c r="L3" s="54" t="s">
        <v>99</v>
      </c>
    </row>
    <row r="4" spans="1:12" ht="23.25" customHeight="1" thickBot="1">
      <c r="A4" s="69"/>
      <c r="B4" s="69"/>
      <c r="C4" s="260" t="s">
        <v>117</v>
      </c>
      <c r="D4" s="261"/>
      <c r="E4" s="261"/>
      <c r="F4" s="261"/>
      <c r="G4" s="261"/>
      <c r="H4" s="261"/>
      <c r="I4" s="261"/>
      <c r="J4" s="261"/>
      <c r="K4" s="261"/>
      <c r="L4" s="261"/>
    </row>
    <row r="5" spans="1:12" ht="15" customHeight="1">
      <c r="A5" s="229" t="s">
        <v>97</v>
      </c>
      <c r="B5" s="222"/>
      <c r="C5" s="218" t="str">
        <f>'I 01'!B3</f>
        <v>I 01</v>
      </c>
      <c r="D5" s="225" t="str">
        <f>'I 01'!B2</f>
        <v>Part du budget du plan consacrée au financement des actions pilotées par des partenaires</v>
      </c>
      <c r="E5" s="49" t="s">
        <v>100</v>
      </c>
      <c r="F5" s="254" t="s">
        <v>107</v>
      </c>
      <c r="G5" s="196"/>
      <c r="H5" s="196"/>
      <c r="I5" s="196"/>
      <c r="J5" s="196"/>
      <c r="K5" s="196"/>
      <c r="L5" s="241"/>
    </row>
    <row r="6" spans="1:12" ht="15" customHeight="1">
      <c r="A6" s="229"/>
      <c r="B6" s="222"/>
      <c r="C6" s="214"/>
      <c r="D6" s="215"/>
      <c r="E6" s="48" t="s">
        <v>101</v>
      </c>
      <c r="F6" s="233"/>
      <c r="G6" s="197"/>
      <c r="H6" s="197"/>
      <c r="I6" s="197"/>
      <c r="J6" s="197"/>
      <c r="K6" s="197"/>
      <c r="L6" s="251"/>
    </row>
    <row r="7" spans="1:12" ht="15" customHeight="1">
      <c r="A7" s="229"/>
      <c r="B7" s="222"/>
      <c r="C7" s="213"/>
      <c r="D7" s="216"/>
      <c r="E7" s="48" t="s">
        <v>115</v>
      </c>
      <c r="F7" s="201" t="s">
        <v>290</v>
      </c>
      <c r="G7" s="164"/>
      <c r="H7" s="164"/>
      <c r="I7" s="164"/>
      <c r="J7" s="164"/>
      <c r="K7" s="164"/>
      <c r="L7" s="246"/>
    </row>
    <row r="8" spans="1:12" ht="15" customHeight="1">
      <c r="A8" s="67"/>
      <c r="B8" s="222"/>
      <c r="C8" s="213" t="str">
        <f>'I 02'!B3</f>
        <v>I 02</v>
      </c>
      <c r="D8" s="216" t="str">
        <f>'I 02'!B2</f>
        <v>Effectif de l'équipe projet du plan (en ETP)</v>
      </c>
      <c r="E8" s="51" t="s">
        <v>100</v>
      </c>
      <c r="F8" s="233" t="s">
        <v>35</v>
      </c>
      <c r="G8" s="204"/>
      <c r="H8" s="204"/>
      <c r="I8" s="204"/>
      <c r="J8" s="204"/>
      <c r="K8" s="204"/>
      <c r="L8" s="246"/>
    </row>
    <row r="9" spans="1:12" ht="15" customHeight="1">
      <c r="A9" s="67"/>
      <c r="B9" s="222"/>
      <c r="C9" s="213"/>
      <c r="D9" s="216"/>
      <c r="E9" s="48" t="s">
        <v>101</v>
      </c>
      <c r="F9" s="233"/>
      <c r="G9" s="204"/>
      <c r="H9" s="204"/>
      <c r="I9" s="204"/>
      <c r="J9" s="204"/>
      <c r="K9" s="204"/>
      <c r="L9" s="246"/>
    </row>
    <row r="10" spans="1:12" ht="15" customHeight="1">
      <c r="A10" s="67"/>
      <c r="B10" s="222"/>
      <c r="C10" s="213"/>
      <c r="D10" s="216"/>
      <c r="E10" s="48" t="s">
        <v>115</v>
      </c>
      <c r="F10" s="201" t="s">
        <v>290</v>
      </c>
      <c r="G10" s="164"/>
      <c r="H10" s="164"/>
      <c r="I10" s="164"/>
      <c r="J10" s="164"/>
      <c r="K10" s="164"/>
      <c r="L10" s="246"/>
    </row>
    <row r="11" spans="1:12" ht="15" customHeight="1">
      <c r="A11" s="229"/>
      <c r="B11" s="222"/>
      <c r="C11" s="267" t="str">
        <f>'I 03'!B3</f>
        <v>I 03</v>
      </c>
      <c r="D11" s="264" t="str">
        <f>'I 03'!B2</f>
        <v>Part du financement du plan (cumulé) provenant de l'ADEME</v>
      </c>
      <c r="E11" s="51" t="s">
        <v>100</v>
      </c>
      <c r="F11" s="234" t="s">
        <v>107</v>
      </c>
      <c r="G11" s="200"/>
      <c r="H11" s="197"/>
      <c r="I11" s="197"/>
      <c r="J11" s="197"/>
      <c r="K11" s="197"/>
      <c r="L11" s="242"/>
    </row>
    <row r="12" spans="1:12" ht="15" customHeight="1">
      <c r="A12" s="229"/>
      <c r="B12" s="222"/>
      <c r="C12" s="268"/>
      <c r="D12" s="265"/>
      <c r="E12" s="48" t="s">
        <v>101</v>
      </c>
      <c r="F12" s="234"/>
      <c r="G12" s="207"/>
      <c r="H12" s="197"/>
      <c r="I12" s="197"/>
      <c r="J12" s="197"/>
      <c r="K12" s="197"/>
      <c r="L12" s="244"/>
    </row>
    <row r="13" spans="1:12" ht="15" customHeight="1" thickBot="1">
      <c r="A13" s="229"/>
      <c r="B13" s="222"/>
      <c r="C13" s="269"/>
      <c r="D13" s="266"/>
      <c r="E13" s="50" t="s">
        <v>115</v>
      </c>
      <c r="F13" s="202" t="s">
        <v>290</v>
      </c>
      <c r="G13" s="166"/>
      <c r="H13" s="166"/>
      <c r="I13" s="166"/>
      <c r="J13" s="166"/>
      <c r="K13" s="166"/>
      <c r="L13" s="245"/>
    </row>
    <row r="14" spans="1:12" ht="23.25" customHeight="1" thickBot="1">
      <c r="A14" s="69"/>
      <c r="B14" s="69"/>
      <c r="C14" s="223" t="s">
        <v>118</v>
      </c>
      <c r="D14" s="217"/>
      <c r="E14" s="217"/>
      <c r="F14" s="217"/>
      <c r="G14" s="217"/>
      <c r="H14" s="217"/>
      <c r="I14" s="217"/>
      <c r="J14" s="217"/>
      <c r="K14" s="217"/>
      <c r="L14" s="217"/>
    </row>
    <row r="15" spans="1:12" ht="15" customHeight="1">
      <c r="A15" s="67"/>
      <c r="B15" s="222"/>
      <c r="C15" s="218" t="str">
        <f>'I 04'!B3</f>
        <v>I 04</v>
      </c>
      <c r="D15" s="225" t="str">
        <f>'I 04'!B2</f>
        <v>Pourcentage du nombre d'actions d'éco-exemplarité réalisées par la collectivité porteuse du plan par rapport au nombre total d'actions éco-exemplaires prévues</v>
      </c>
      <c r="E15" s="63" t="s">
        <v>102</v>
      </c>
      <c r="F15" s="34" t="s">
        <v>108</v>
      </c>
      <c r="G15" s="248"/>
      <c r="H15" s="249"/>
      <c r="I15" s="249"/>
      <c r="J15" s="249"/>
      <c r="K15" s="250"/>
      <c r="L15" s="240"/>
    </row>
    <row r="16" spans="1:12" ht="15" customHeight="1">
      <c r="A16" s="67"/>
      <c r="B16" s="222"/>
      <c r="C16" s="213"/>
      <c r="D16" s="216"/>
      <c r="E16" s="51" t="s">
        <v>100</v>
      </c>
      <c r="F16" s="233" t="s">
        <v>107</v>
      </c>
      <c r="G16" s="207"/>
      <c r="H16" s="207"/>
      <c r="I16" s="207"/>
      <c r="J16" s="207"/>
      <c r="K16" s="208"/>
      <c r="L16" s="237"/>
    </row>
    <row r="17" spans="1:12" ht="15" customHeight="1">
      <c r="A17" s="67"/>
      <c r="B17" s="222"/>
      <c r="C17" s="213"/>
      <c r="D17" s="216"/>
      <c r="E17" s="48" t="s">
        <v>101</v>
      </c>
      <c r="F17" s="233"/>
      <c r="G17" s="197"/>
      <c r="H17" s="197"/>
      <c r="I17" s="197"/>
      <c r="J17" s="197"/>
      <c r="K17" s="199"/>
      <c r="L17" s="237"/>
    </row>
    <row r="18" spans="1:12" ht="15" customHeight="1">
      <c r="A18" s="67"/>
      <c r="B18" s="222"/>
      <c r="C18" s="213"/>
      <c r="D18" s="216"/>
      <c r="E18" s="48" t="s">
        <v>115</v>
      </c>
      <c r="F18" s="201" t="s">
        <v>290</v>
      </c>
      <c r="G18" s="164"/>
      <c r="H18" s="164"/>
      <c r="I18" s="164"/>
      <c r="J18" s="164"/>
      <c r="K18" s="165"/>
      <c r="L18" s="237"/>
    </row>
    <row r="19" spans="1:12" ht="15" customHeight="1">
      <c r="A19" s="67"/>
      <c r="B19" s="222"/>
      <c r="C19" s="219" t="str">
        <f>'I 05'!B3</f>
        <v>I 05</v>
      </c>
      <c r="D19" s="224" t="str">
        <f>'I 05'!B2</f>
        <v>Nombre de réunions par an du réseau des animateurs de prévention</v>
      </c>
      <c r="E19" s="51" t="s">
        <v>100</v>
      </c>
      <c r="F19" s="232" t="s">
        <v>108</v>
      </c>
      <c r="G19" s="204"/>
      <c r="H19" s="204"/>
      <c r="I19" s="204"/>
      <c r="J19" s="204"/>
      <c r="K19" s="205"/>
      <c r="L19" s="237"/>
    </row>
    <row r="20" spans="1:12" ht="15" customHeight="1">
      <c r="A20" s="67"/>
      <c r="B20" s="222"/>
      <c r="C20" s="252"/>
      <c r="D20" s="255"/>
      <c r="E20" s="48" t="s">
        <v>101</v>
      </c>
      <c r="F20" s="231"/>
      <c r="G20" s="204"/>
      <c r="H20" s="204"/>
      <c r="I20" s="204"/>
      <c r="J20" s="204"/>
      <c r="K20" s="205"/>
      <c r="L20" s="237"/>
    </row>
    <row r="21" spans="1:12" ht="15" customHeight="1">
      <c r="A21" s="67"/>
      <c r="B21" s="222"/>
      <c r="C21" s="214"/>
      <c r="D21" s="215"/>
      <c r="E21" s="48" t="s">
        <v>115</v>
      </c>
      <c r="F21" s="201" t="s">
        <v>290</v>
      </c>
      <c r="G21" s="164"/>
      <c r="H21" s="164"/>
      <c r="I21" s="164"/>
      <c r="J21" s="164"/>
      <c r="K21" s="165"/>
      <c r="L21" s="237"/>
    </row>
    <row r="22" spans="1:12" ht="15" customHeight="1">
      <c r="A22" s="70"/>
      <c r="B22" s="73"/>
      <c r="C22" s="219" t="str">
        <f>'I 06'!B3</f>
        <v>I 06</v>
      </c>
      <c r="D22" s="224" t="str">
        <f>'I 06'!B2</f>
        <v>Taux de participation des animateurs de PLP aux réunions du réseau</v>
      </c>
      <c r="E22" s="51" t="s">
        <v>100</v>
      </c>
      <c r="F22" s="233" t="s">
        <v>107</v>
      </c>
      <c r="G22" s="197"/>
      <c r="H22" s="197"/>
      <c r="I22" s="197"/>
      <c r="J22" s="197"/>
      <c r="K22" s="197"/>
      <c r="L22" s="246"/>
    </row>
    <row r="23" spans="1:12" ht="15" customHeight="1">
      <c r="A23" s="70"/>
      <c r="B23" s="73"/>
      <c r="C23" s="252"/>
      <c r="D23" s="255"/>
      <c r="E23" s="48" t="s">
        <v>101</v>
      </c>
      <c r="F23" s="233"/>
      <c r="G23" s="197"/>
      <c r="H23" s="197"/>
      <c r="I23" s="197"/>
      <c r="J23" s="197"/>
      <c r="K23" s="197"/>
      <c r="L23" s="246"/>
    </row>
    <row r="24" spans="1:12" ht="15" customHeight="1" thickBot="1">
      <c r="A24" s="70"/>
      <c r="B24" s="73"/>
      <c r="C24" s="253"/>
      <c r="D24" s="256"/>
      <c r="E24" s="50" t="s">
        <v>115</v>
      </c>
      <c r="F24" s="202" t="s">
        <v>290</v>
      </c>
      <c r="G24" s="166"/>
      <c r="H24" s="166"/>
      <c r="I24" s="166"/>
      <c r="J24" s="166"/>
      <c r="K24" s="167"/>
      <c r="L24" s="243"/>
    </row>
    <row r="25" spans="1:12" ht="23.25" customHeight="1" thickBot="1">
      <c r="A25" s="69"/>
      <c r="B25" s="69"/>
      <c r="C25" s="223" t="s">
        <v>119</v>
      </c>
      <c r="D25" s="217"/>
      <c r="E25" s="217"/>
      <c r="F25" s="217"/>
      <c r="G25" s="217"/>
      <c r="H25" s="217"/>
      <c r="I25" s="217"/>
      <c r="J25" s="217"/>
      <c r="K25" s="217"/>
      <c r="L25" s="217"/>
    </row>
    <row r="26" spans="1:12" ht="15" customHeight="1">
      <c r="A26" s="229" t="s">
        <v>97</v>
      </c>
      <c r="B26" s="222"/>
      <c r="C26" s="218" t="str">
        <f>'I 07'!B3</f>
        <v>I 07</v>
      </c>
      <c r="D26" s="225" t="str">
        <f>'I 07'!B2</f>
        <v>Enquête : Evolution du nombre de gestes de prévention adoptés par les ménages.</v>
      </c>
      <c r="E26" s="49" t="s">
        <v>100</v>
      </c>
      <c r="F26" s="230" t="s">
        <v>107</v>
      </c>
      <c r="G26" s="203"/>
      <c r="H26" s="196"/>
      <c r="I26" s="196"/>
      <c r="J26" s="196"/>
      <c r="K26" s="196"/>
      <c r="L26" s="241"/>
    </row>
    <row r="27" spans="1:12" ht="15" customHeight="1">
      <c r="A27" s="229"/>
      <c r="B27" s="222"/>
      <c r="C27" s="219"/>
      <c r="D27" s="224"/>
      <c r="E27" s="48" t="s">
        <v>101</v>
      </c>
      <c r="F27" s="231"/>
      <c r="G27" s="209"/>
      <c r="H27" s="197"/>
      <c r="I27" s="197"/>
      <c r="J27" s="197"/>
      <c r="K27" s="207"/>
      <c r="L27" s="242"/>
    </row>
    <row r="28" spans="1:12" ht="15" customHeight="1" thickBot="1">
      <c r="A28" s="229"/>
      <c r="B28" s="222"/>
      <c r="C28" s="220"/>
      <c r="D28" s="221"/>
      <c r="E28" s="50" t="s">
        <v>115</v>
      </c>
      <c r="F28" s="202" t="s">
        <v>290</v>
      </c>
      <c r="G28" s="166"/>
      <c r="H28" s="166"/>
      <c r="I28" s="166"/>
      <c r="J28" s="166"/>
      <c r="K28" s="167"/>
      <c r="L28" s="243"/>
    </row>
    <row r="29" spans="1:12" ht="23.25" customHeight="1" thickBot="1">
      <c r="A29" s="69"/>
      <c r="B29" s="69"/>
      <c r="C29" s="223" t="s">
        <v>120</v>
      </c>
      <c r="D29" s="217"/>
      <c r="E29" s="217"/>
      <c r="F29" s="217"/>
      <c r="G29" s="217"/>
      <c r="H29" s="217"/>
      <c r="I29" s="217"/>
      <c r="J29" s="217"/>
      <c r="K29" s="217"/>
      <c r="L29" s="217"/>
    </row>
    <row r="30" spans="1:12" ht="15" customHeight="1">
      <c r="A30" s="70"/>
      <c r="B30" s="222"/>
      <c r="C30" s="218" t="str">
        <f>'I 08'!B3</f>
        <v>I 08</v>
      </c>
      <c r="D30" s="225" t="str">
        <f>'I 08'!B2</f>
        <v>Part de la population couverte par des programmes locaux de prévention</v>
      </c>
      <c r="E30" s="49" t="s">
        <v>100</v>
      </c>
      <c r="F30" s="230" t="s">
        <v>107</v>
      </c>
      <c r="G30" s="196"/>
      <c r="H30" s="196"/>
      <c r="I30" s="196"/>
      <c r="J30" s="196"/>
      <c r="K30" s="206"/>
      <c r="L30" s="240"/>
    </row>
    <row r="31" spans="1:12" ht="15" customHeight="1">
      <c r="A31" s="70"/>
      <c r="B31" s="222"/>
      <c r="C31" s="214"/>
      <c r="D31" s="215"/>
      <c r="E31" s="48" t="s">
        <v>101</v>
      </c>
      <c r="F31" s="231"/>
      <c r="G31" s="197"/>
      <c r="H31" s="197"/>
      <c r="I31" s="197"/>
      <c r="J31" s="197"/>
      <c r="K31" s="199"/>
      <c r="L31" s="247"/>
    </row>
    <row r="32" spans="1:12" ht="15" customHeight="1">
      <c r="A32" s="70"/>
      <c r="B32" s="222"/>
      <c r="C32" s="213"/>
      <c r="D32" s="216"/>
      <c r="E32" s="48" t="s">
        <v>115</v>
      </c>
      <c r="F32" s="201" t="s">
        <v>290</v>
      </c>
      <c r="G32" s="164"/>
      <c r="H32" s="164"/>
      <c r="I32" s="164"/>
      <c r="J32" s="164"/>
      <c r="K32" s="165"/>
      <c r="L32" s="237"/>
    </row>
    <row r="33" spans="1:12" ht="15" customHeight="1">
      <c r="A33" s="70"/>
      <c r="B33" s="222"/>
      <c r="C33" s="213" t="str">
        <f>'I 09'!B3</f>
        <v>I 09</v>
      </c>
      <c r="D33" s="189" t="str">
        <f>'I 09'!B2</f>
        <v>Taux d'évolution des kg d'OMA/habitant par rapport à l'année de référence</v>
      </c>
      <c r="E33" s="51" t="s">
        <v>100</v>
      </c>
      <c r="F33" s="232" t="s">
        <v>107</v>
      </c>
      <c r="G33" s="197"/>
      <c r="H33" s="197"/>
      <c r="I33" s="197"/>
      <c r="J33" s="197"/>
      <c r="K33" s="199"/>
      <c r="L33" s="237"/>
    </row>
    <row r="34" spans="1:12" ht="15" customHeight="1">
      <c r="A34" s="70"/>
      <c r="B34" s="222"/>
      <c r="C34" s="213"/>
      <c r="D34" s="189"/>
      <c r="E34" s="48" t="s">
        <v>101</v>
      </c>
      <c r="F34" s="231"/>
      <c r="G34" s="197"/>
      <c r="H34" s="197"/>
      <c r="I34" s="197"/>
      <c r="J34" s="197"/>
      <c r="K34" s="199"/>
      <c r="L34" s="237"/>
    </row>
    <row r="35" spans="1:12" ht="15" customHeight="1">
      <c r="A35" s="70"/>
      <c r="B35" s="222"/>
      <c r="C35" s="213"/>
      <c r="D35" s="189"/>
      <c r="E35" s="48" t="s">
        <v>115</v>
      </c>
      <c r="F35" s="201" t="s">
        <v>290</v>
      </c>
      <c r="G35" s="164"/>
      <c r="H35" s="164"/>
      <c r="I35" s="164"/>
      <c r="J35" s="164"/>
      <c r="K35" s="165"/>
      <c r="L35" s="237"/>
    </row>
    <row r="36" spans="1:12" ht="15" customHeight="1">
      <c r="A36" s="70"/>
      <c r="B36" s="222"/>
      <c r="C36" s="213" t="str">
        <f>'I 10'!B3</f>
        <v>I 10</v>
      </c>
      <c r="D36" s="189" t="str">
        <f>'I 10'!B2</f>
        <v>Taux d'évolution des kg de DMA/habitant par rapport à l'année de référence</v>
      </c>
      <c r="E36" s="51" t="s">
        <v>100</v>
      </c>
      <c r="F36" s="232" t="s">
        <v>107</v>
      </c>
      <c r="G36" s="197"/>
      <c r="H36" s="197"/>
      <c r="I36" s="197"/>
      <c r="J36" s="197"/>
      <c r="K36" s="199"/>
      <c r="L36" s="237"/>
    </row>
    <row r="37" spans="1:12" ht="15" customHeight="1">
      <c r="A37" s="70"/>
      <c r="B37" s="222"/>
      <c r="C37" s="219"/>
      <c r="D37" s="235"/>
      <c r="E37" s="48" t="s">
        <v>101</v>
      </c>
      <c r="F37" s="231"/>
      <c r="G37" s="197"/>
      <c r="H37" s="197"/>
      <c r="I37" s="197"/>
      <c r="J37" s="197"/>
      <c r="K37" s="199"/>
      <c r="L37" s="238"/>
    </row>
    <row r="38" spans="1:12" ht="15" customHeight="1" thickBot="1">
      <c r="A38" s="70"/>
      <c r="B38" s="222"/>
      <c r="C38" s="220"/>
      <c r="D38" s="236"/>
      <c r="E38" s="50" t="s">
        <v>115</v>
      </c>
      <c r="F38" s="202" t="s">
        <v>290</v>
      </c>
      <c r="G38" s="166"/>
      <c r="H38" s="166"/>
      <c r="I38" s="166"/>
      <c r="J38" s="166"/>
      <c r="K38" s="167"/>
      <c r="L38" s="239"/>
    </row>
    <row r="48" ht="12.75" hidden="1"/>
    <row r="49" ht="12.75" hidden="1"/>
    <row r="50" spans="6:11" ht="12.75" hidden="1">
      <c r="F50" s="64" t="s">
        <v>45</v>
      </c>
      <c r="G50" s="24" t="str">
        <f>IF(G6=" "," ",IF(G5&lt;=G6,"Ok","Nok"))</f>
        <v>Ok</v>
      </c>
      <c r="H50" s="24" t="str">
        <f>IF(H6=" "," ",IF(H5&lt;=H6,"Ok","Nok"))</f>
        <v>Ok</v>
      </c>
      <c r="I50" s="24" t="str">
        <f>IF(I6=" "," ",IF(I5&lt;=I6,"Ok","Nok"))</f>
        <v>Ok</v>
      </c>
      <c r="J50" s="24" t="str">
        <f>IF(J6=" "," ",IF(J5&lt;=J6,"Ok","Nok"))</f>
        <v>Ok</v>
      </c>
      <c r="K50" s="25" t="str">
        <f>IF(K6=" "," ",IF(K5&lt;=K6,"Ok","Nok"))</f>
        <v>Ok</v>
      </c>
    </row>
    <row r="51" spans="6:11" ht="12.75" hidden="1">
      <c r="F51" s="64" t="s">
        <v>48</v>
      </c>
      <c r="G51" s="24" t="str">
        <f>IF(G9=" "," ",IF(G8&gt;=G9,"Ok","Nok"))</f>
        <v>Ok</v>
      </c>
      <c r="H51" s="24" t="str">
        <f>IF(H9=" "," ",IF(H8&gt;=H9,"Ok","Nok"))</f>
        <v>Ok</v>
      </c>
      <c r="I51" s="24" t="str">
        <f>IF(I9=" "," ",IF(I8&gt;=I9,"Ok","Nok"))</f>
        <v>Ok</v>
      </c>
      <c r="J51" s="24" t="str">
        <f>IF(J9=" "," ",IF(J8&gt;=J9,"Ok","Nok"))</f>
        <v>Ok</v>
      </c>
      <c r="K51" s="24" t="str">
        <f>IF(K9=" "," ",IF(K8&gt;=K9,"Ok","Nok"))</f>
        <v>Ok</v>
      </c>
    </row>
    <row r="52" spans="6:11" ht="12.75" hidden="1">
      <c r="F52" s="64" t="s">
        <v>47</v>
      </c>
      <c r="G52" s="24"/>
      <c r="H52" s="24"/>
      <c r="I52" s="24"/>
      <c r="J52" s="24"/>
      <c r="K52" s="25"/>
    </row>
    <row r="53" spans="6:11" ht="12.75" hidden="1">
      <c r="F53" s="64" t="s">
        <v>49</v>
      </c>
      <c r="H53" s="26" t="str">
        <f>IF(H12=" "," ",IF(H11&lt;=H12,"Ok","Nok"))</f>
        <v>Ok</v>
      </c>
      <c r="I53" s="26" t="str">
        <f>IF(I12=" "," ",IF(I11&lt;=I12,"Ok","Nok"))</f>
        <v>Ok</v>
      </c>
      <c r="J53" s="26" t="str">
        <f>IF(J12=" "," ",IF(J11&lt;=J12,"Ok","Nok"))</f>
        <v>Ok</v>
      </c>
      <c r="K53" s="26" t="str">
        <f>IF(K12=" "," ",IF(K11&lt;=K12,"Ok","Nok"))</f>
        <v>Ok</v>
      </c>
    </row>
    <row r="54" spans="6:11" ht="12.75" hidden="1">
      <c r="F54" s="64" t="s">
        <v>50</v>
      </c>
      <c r="G54" s="26" t="str">
        <f>IF(G17=" "," ",IF(G16&lt;=G17,"Ok","Nok"))</f>
        <v>Ok</v>
      </c>
      <c r="H54" s="26" t="str">
        <f>IF(H17=" "," ",IF(H16&lt;=H17,"Ok","Nok"))</f>
        <v>Ok</v>
      </c>
      <c r="I54" s="26" t="str">
        <f>IF(I17=" "," ",IF(I16&lt;=I17,"Ok","Nok"))</f>
        <v>Ok</v>
      </c>
      <c r="J54" s="26" t="str">
        <f>IF(J17=" "," ",IF(J16&lt;=J17,"Ok","Nok"))</f>
        <v>Ok</v>
      </c>
      <c r="K54" s="27" t="str">
        <f>IF(K17=" "," ",IF(K16&lt;=K17,"Ok","Nok"))</f>
        <v>Ok</v>
      </c>
    </row>
    <row r="55" spans="6:11" ht="12.75" hidden="1">
      <c r="F55" s="64" t="s">
        <v>51</v>
      </c>
      <c r="G55" s="26" t="str">
        <f>IF(G20=" "," ",IF(G19&lt;=G20,"Ok","Nok"))</f>
        <v>Ok</v>
      </c>
      <c r="H55" s="26" t="str">
        <f>IF(H20=" "," ",IF(H19&lt;=H20,"Ok","Nok"))</f>
        <v>Ok</v>
      </c>
      <c r="I55" s="26" t="str">
        <f>IF(I20=" "," ",IF(I19&lt;=I20,"Ok","Nok"))</f>
        <v>Ok</v>
      </c>
      <c r="J55" s="26" t="str">
        <f>IF(J20=" "," ",IF(J19&lt;=J20,"Ok","Nok"))</f>
        <v>Ok</v>
      </c>
      <c r="K55" s="27" t="str">
        <f>IF(K20=" "," ",IF(K19&lt;=K20,"Ok","Nok"))</f>
        <v>Ok</v>
      </c>
    </row>
    <row r="56" spans="6:11" ht="12.75" hidden="1">
      <c r="F56" s="64" t="s">
        <v>52</v>
      </c>
      <c r="G56" s="26" t="str">
        <f>IF(G23=" "," ",IF(G22&lt;=G23,"Ok","Nok"))</f>
        <v>Ok</v>
      </c>
      <c r="H56" s="26" t="str">
        <f>IF(H23=" "," ",IF(H22&lt;=H23,"Ok","Nok"))</f>
        <v>Ok</v>
      </c>
      <c r="I56" s="26" t="str">
        <f>IF(I23=" "," ",IF(I22&lt;=I23,"Ok","Nok"))</f>
        <v>Ok</v>
      </c>
      <c r="J56" s="26" t="str">
        <f>IF(J23=" "," ",IF(J22&lt;=J23,"Ok","Nok"))</f>
        <v>Ok</v>
      </c>
      <c r="K56" s="27" t="str">
        <f>IF(K23=" "," ",IF(K22&lt;=K23,"Ok","Nok"))</f>
        <v>Ok</v>
      </c>
    </row>
    <row r="57" spans="6:11" ht="12.75" hidden="1">
      <c r="F57" s="64" t="s">
        <v>53</v>
      </c>
      <c r="G57" s="26"/>
      <c r="H57" s="26" t="str">
        <f>IF(H27=" "," ",IF(H26&lt;=H27,"Ok","Nok"))</f>
        <v>Ok</v>
      </c>
      <c r="I57" s="26" t="str">
        <f>IF(I27=" "," ",IF(I26&lt;=I27,"Ok","Nok"))</f>
        <v>Ok</v>
      </c>
      <c r="J57" s="26" t="str">
        <f>IF(J27=" "," ",IF(J26&lt;=J27,"Ok","Nok"))</f>
        <v>Ok</v>
      </c>
      <c r="K57" s="27" t="str">
        <f>IF(K27=" "," ",IF(K26&lt;=K27,"Ok","Nok"))</f>
        <v>Ok</v>
      </c>
    </row>
    <row r="58" ht="12.75" hidden="1">
      <c r="F58" s="64" t="s">
        <v>54</v>
      </c>
    </row>
    <row r="59" spans="6:11" ht="12.75" hidden="1">
      <c r="F59" s="64" t="s">
        <v>55</v>
      </c>
      <c r="G59" s="24" t="str">
        <f>IF(G34=" "," ",IF(G33&gt;=G34,"Ok","Nok"))</f>
        <v>Ok</v>
      </c>
      <c r="H59" s="24" t="str">
        <f>IF(H34=" "," ",IF(H33&gt;=H34,"Ok","Nok"))</f>
        <v>Ok</v>
      </c>
      <c r="I59" s="24" t="str">
        <f>IF(I34=" "," ",IF(I33&gt;=I34,"Ok","Nok"))</f>
        <v>Ok</v>
      </c>
      <c r="J59" s="24" t="str">
        <f>IF(J34=" "," ",IF(J33&gt;=J34,"Ok","Nok"))</f>
        <v>Ok</v>
      </c>
      <c r="K59" s="24" t="str">
        <f>IF(K34=" "," ",IF(K33&gt;=K34,"Ok","Nok"))</f>
        <v>Ok</v>
      </c>
    </row>
    <row r="60" spans="6:11" ht="12.75" hidden="1">
      <c r="F60" s="64" t="s">
        <v>56</v>
      </c>
      <c r="G60" s="24" t="str">
        <f>IF(G37=" "," ",IF(G36&gt;=G37,"Ok","Nok"))</f>
        <v>Ok</v>
      </c>
      <c r="H60" s="24" t="str">
        <f>IF(H37=" "," ",IF(H36&gt;=H37,"Ok","Nok"))</f>
        <v>Ok</v>
      </c>
      <c r="I60" s="24" t="str">
        <f>IF(I37=" "," ",IF(I36&gt;=I37,"Ok","Nok"))</f>
        <v>Ok</v>
      </c>
      <c r="J60" s="24" t="str">
        <f>IF(J37=" "," ",IF(J36&gt;=J37,"Ok","Nok"))</f>
        <v>Ok</v>
      </c>
      <c r="K60" s="24" t="str">
        <f>IF(K37=" "," ",IF(K36&gt;=K37,"Ok","Nok"))</f>
        <v>Ok</v>
      </c>
    </row>
    <row r="61" ht="12.75" hidden="1"/>
  </sheetData>
  <sheetProtection password="F20C" sheet="1"/>
  <mergeCells count="55">
    <mergeCell ref="C19:C21"/>
    <mergeCell ref="D19:D21"/>
    <mergeCell ref="A1:C1"/>
    <mergeCell ref="F1:G1"/>
    <mergeCell ref="C4:L4"/>
    <mergeCell ref="C14:L14"/>
    <mergeCell ref="L19:L21"/>
    <mergeCell ref="C3:D3"/>
    <mergeCell ref="D11:D13"/>
    <mergeCell ref="C11:C13"/>
    <mergeCell ref="L8:L10"/>
    <mergeCell ref="G15:K15"/>
    <mergeCell ref="C5:C7"/>
    <mergeCell ref="L5:L7"/>
    <mergeCell ref="F5:F6"/>
    <mergeCell ref="D8:D10"/>
    <mergeCell ref="D15:D18"/>
    <mergeCell ref="C15:C18"/>
    <mergeCell ref="L36:L38"/>
    <mergeCell ref="L15:L18"/>
    <mergeCell ref="L26:L28"/>
    <mergeCell ref="L11:L13"/>
    <mergeCell ref="L22:L24"/>
    <mergeCell ref="L33:L35"/>
    <mergeCell ref="L30:L32"/>
    <mergeCell ref="D5:D7"/>
    <mergeCell ref="C8:C10"/>
    <mergeCell ref="C36:C38"/>
    <mergeCell ref="C33:C35"/>
    <mergeCell ref="C30:C32"/>
    <mergeCell ref="D33:D35"/>
    <mergeCell ref="D30:D32"/>
    <mergeCell ref="D36:D38"/>
    <mergeCell ref="C22:C24"/>
    <mergeCell ref="D22:D24"/>
    <mergeCell ref="F33:F34"/>
    <mergeCell ref="F36:F37"/>
    <mergeCell ref="F8:F9"/>
    <mergeCell ref="F11:F12"/>
    <mergeCell ref="F16:F17"/>
    <mergeCell ref="F19:F20"/>
    <mergeCell ref="F22:F23"/>
    <mergeCell ref="F26:F27"/>
    <mergeCell ref="C25:L25"/>
    <mergeCell ref="C29:L29"/>
    <mergeCell ref="A5:A7"/>
    <mergeCell ref="A11:A13"/>
    <mergeCell ref="A26:A28"/>
    <mergeCell ref="F30:F31"/>
    <mergeCell ref="D26:D28"/>
    <mergeCell ref="B30:B38"/>
    <mergeCell ref="B26:B28"/>
    <mergeCell ref="B15:B21"/>
    <mergeCell ref="B5:B13"/>
    <mergeCell ref="C26:C28"/>
  </mergeCells>
  <hyperlinks>
    <hyperlink ref="A1" location="MENU!A1" display="^Menu"/>
  </hyperlinks>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&amp;C&amp;A</oddHeader>
    <oddFooter>&amp;R&amp;Z&amp;F
Page &amp;P&amp; /&amp;N
&amp;D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N23"/>
  <sheetViews>
    <sheetView showGridLines="0" zoomScale="80" zoomScaleNormal="80" zoomScalePageLayoutView="0" workbookViewId="0" topLeftCell="A1">
      <selection activeCell="C10" sqref="C10:C11"/>
    </sheetView>
  </sheetViews>
  <sheetFormatPr defaultColWidth="11.00390625" defaultRowHeight="12.75"/>
  <cols>
    <col min="1" max="1" width="2.25390625" style="0" bestFit="1" customWidth="1"/>
    <col min="2" max="2" width="16.375" style="0" customWidth="1"/>
    <col min="3" max="3" width="55.00390625" style="0" customWidth="1"/>
    <col min="4" max="4" width="14.50390625" style="0" customWidth="1"/>
    <col min="5" max="5" width="24.00390625" style="0" customWidth="1"/>
    <col min="6" max="6" width="19.50390625" style="0" customWidth="1"/>
    <col min="7" max="7" width="17.75390625" style="0" customWidth="1"/>
    <col min="8" max="8" width="8.75390625" style="0" customWidth="1"/>
    <col min="9" max="13" width="5.125" style="0" customWidth="1"/>
    <col min="14" max="14" width="30.00390625" style="0" customWidth="1"/>
    <col min="15" max="16384" width="9.00390625" style="0" customWidth="1"/>
  </cols>
  <sheetData>
    <row r="1" ht="6.75" customHeight="1"/>
    <row r="2" spans="2:3" ht="18">
      <c r="B2" s="168" t="s">
        <v>90</v>
      </c>
      <c r="C2" s="33" t="s">
        <v>227</v>
      </c>
    </row>
    <row r="4" spans="3:14" ht="43.5" customHeight="1">
      <c r="C4" s="270"/>
      <c r="D4" s="270"/>
      <c r="E4" s="270"/>
      <c r="F4" s="270"/>
      <c r="G4" s="270"/>
      <c r="H4" s="270"/>
      <c r="I4" s="270"/>
      <c r="J4" s="270"/>
      <c r="K4" s="270"/>
      <c r="L4" s="270"/>
      <c r="M4" s="270"/>
      <c r="N4" s="169"/>
    </row>
    <row r="5" ht="13.5" thickBot="1">
      <c r="B5" s="170"/>
    </row>
    <row r="6" spans="1:14" ht="29.25" customHeight="1">
      <c r="A6" s="271" t="s">
        <v>228</v>
      </c>
      <c r="B6" s="273" t="s">
        <v>229</v>
      </c>
      <c r="C6" s="273" t="s">
        <v>230</v>
      </c>
      <c r="D6" s="273" t="s">
        <v>231</v>
      </c>
      <c r="E6" s="273" t="s">
        <v>232</v>
      </c>
      <c r="F6" s="273" t="s">
        <v>233</v>
      </c>
      <c r="G6" s="273" t="s">
        <v>234</v>
      </c>
      <c r="H6" s="273" t="s">
        <v>235</v>
      </c>
      <c r="I6" s="273"/>
      <c r="J6" s="273"/>
      <c r="K6" s="273"/>
      <c r="L6" s="273"/>
      <c r="M6" s="275"/>
      <c r="N6" s="273" t="s">
        <v>236</v>
      </c>
    </row>
    <row r="7" spans="1:14" ht="13.5" thickBot="1">
      <c r="A7" s="272"/>
      <c r="B7" s="274"/>
      <c r="C7" s="274"/>
      <c r="D7" s="274"/>
      <c r="E7" s="274"/>
      <c r="F7" s="274"/>
      <c r="G7" s="274"/>
      <c r="H7" s="210"/>
      <c r="I7" s="211">
        <f>'Tableau des indicateurs'!G3</f>
        <v>2009</v>
      </c>
      <c r="J7" s="211">
        <f>'Tableau des indicateurs'!H3</f>
        <v>2010</v>
      </c>
      <c r="K7" s="211">
        <f>'Tableau des indicateurs'!I3</f>
        <v>2011</v>
      </c>
      <c r="L7" s="211">
        <f>'Tableau des indicateurs'!J3</f>
        <v>2012</v>
      </c>
      <c r="M7" s="211">
        <f>'Tableau des indicateurs'!K3</f>
        <v>2013</v>
      </c>
      <c r="N7" s="274"/>
    </row>
    <row r="8" spans="1:14" s="11" customFormat="1" ht="12.75">
      <c r="A8" s="276">
        <v>1</v>
      </c>
      <c r="B8" s="278" t="s">
        <v>237</v>
      </c>
      <c r="C8" s="278" t="s">
        <v>238</v>
      </c>
      <c r="D8" s="278" t="s">
        <v>239</v>
      </c>
      <c r="E8" s="278" t="s">
        <v>240</v>
      </c>
      <c r="F8" s="278"/>
      <c r="G8" s="278"/>
      <c r="H8" s="172" t="s">
        <v>241</v>
      </c>
      <c r="I8" s="173" t="s">
        <v>242</v>
      </c>
      <c r="J8" s="173" t="s">
        <v>242</v>
      </c>
      <c r="K8" s="173" t="s">
        <v>242</v>
      </c>
      <c r="L8" s="173"/>
      <c r="M8" s="174"/>
      <c r="N8" s="278"/>
    </row>
    <row r="9" spans="1:14" s="11" customFormat="1" ht="13.5" thickBot="1">
      <c r="A9" s="277"/>
      <c r="B9" s="279"/>
      <c r="C9" s="279"/>
      <c r="D9" s="279"/>
      <c r="E9" s="279"/>
      <c r="F9" s="279"/>
      <c r="G9" s="279"/>
      <c r="H9" s="175" t="s">
        <v>243</v>
      </c>
      <c r="I9" s="176"/>
      <c r="J9" s="176" t="s">
        <v>242</v>
      </c>
      <c r="K9" s="176" t="s">
        <v>242</v>
      </c>
      <c r="L9" s="176" t="s">
        <v>242</v>
      </c>
      <c r="M9" s="177"/>
      <c r="N9" s="279"/>
    </row>
    <row r="10" spans="1:14" ht="12.75">
      <c r="A10" s="280">
        <v>2</v>
      </c>
      <c r="B10" s="281"/>
      <c r="C10" s="281"/>
      <c r="D10" s="281"/>
      <c r="E10" s="281"/>
      <c r="F10" s="281"/>
      <c r="G10" s="281"/>
      <c r="H10" s="172" t="s">
        <v>241</v>
      </c>
      <c r="I10" s="175"/>
      <c r="J10" s="175"/>
      <c r="K10" s="175"/>
      <c r="L10" s="175"/>
      <c r="M10" s="177"/>
      <c r="N10" s="281"/>
    </row>
    <row r="11" spans="1:14" ht="13.5" thickBot="1">
      <c r="A11" s="280">
        <v>3</v>
      </c>
      <c r="B11" s="281"/>
      <c r="C11" s="281"/>
      <c r="D11" s="281"/>
      <c r="E11" s="281"/>
      <c r="F11" s="281"/>
      <c r="G11" s="281"/>
      <c r="H11" s="175" t="s">
        <v>243</v>
      </c>
      <c r="I11" s="175"/>
      <c r="J11" s="175"/>
      <c r="K11" s="175"/>
      <c r="L11" s="175"/>
      <c r="M11" s="177"/>
      <c r="N11" s="281"/>
    </row>
    <row r="12" spans="1:14" ht="12.75">
      <c r="A12" s="280">
        <v>3</v>
      </c>
      <c r="B12" s="281"/>
      <c r="C12" s="281"/>
      <c r="D12" s="281"/>
      <c r="E12" s="281"/>
      <c r="F12" s="281"/>
      <c r="G12" s="281"/>
      <c r="H12" s="172" t="s">
        <v>241</v>
      </c>
      <c r="I12" s="175"/>
      <c r="J12" s="175"/>
      <c r="K12" s="175"/>
      <c r="L12" s="175"/>
      <c r="M12" s="177"/>
      <c r="N12" s="281"/>
    </row>
    <row r="13" spans="1:14" ht="13.5" thickBot="1">
      <c r="A13" s="280">
        <v>5</v>
      </c>
      <c r="B13" s="281"/>
      <c r="C13" s="281"/>
      <c r="D13" s="281"/>
      <c r="E13" s="281"/>
      <c r="F13" s="281"/>
      <c r="G13" s="281"/>
      <c r="H13" s="175" t="s">
        <v>243</v>
      </c>
      <c r="I13" s="175"/>
      <c r="J13" s="175"/>
      <c r="K13" s="175"/>
      <c r="L13" s="175"/>
      <c r="M13" s="177"/>
      <c r="N13" s="281"/>
    </row>
    <row r="14" spans="1:14" ht="12.75">
      <c r="A14" s="280">
        <v>4</v>
      </c>
      <c r="B14" s="281"/>
      <c r="C14" s="281"/>
      <c r="D14" s="281"/>
      <c r="E14" s="281"/>
      <c r="F14" s="281"/>
      <c r="G14" s="281"/>
      <c r="H14" s="172" t="s">
        <v>241</v>
      </c>
      <c r="I14" s="175"/>
      <c r="J14" s="175"/>
      <c r="K14" s="175"/>
      <c r="L14" s="175"/>
      <c r="M14" s="177"/>
      <c r="N14" s="281"/>
    </row>
    <row r="15" spans="1:14" ht="13.5" thickBot="1">
      <c r="A15" s="280">
        <v>5</v>
      </c>
      <c r="B15" s="281"/>
      <c r="C15" s="281"/>
      <c r="D15" s="281"/>
      <c r="E15" s="281"/>
      <c r="F15" s="281"/>
      <c r="G15" s="281"/>
      <c r="H15" s="175" t="s">
        <v>243</v>
      </c>
      <c r="I15" s="175"/>
      <c r="J15" s="175"/>
      <c r="K15" s="175"/>
      <c r="L15" s="175"/>
      <c r="M15" s="177"/>
      <c r="N15" s="281"/>
    </row>
    <row r="16" spans="1:14" ht="12.75">
      <c r="A16" s="280">
        <v>5</v>
      </c>
      <c r="B16" s="281"/>
      <c r="C16" s="281"/>
      <c r="D16" s="281"/>
      <c r="E16" s="281"/>
      <c r="F16" s="281"/>
      <c r="G16" s="281"/>
      <c r="H16" s="172" t="s">
        <v>241</v>
      </c>
      <c r="I16" s="175"/>
      <c r="J16" s="175"/>
      <c r="K16" s="175"/>
      <c r="L16" s="175"/>
      <c r="M16" s="177"/>
      <c r="N16" s="281"/>
    </row>
    <row r="17" spans="1:14" ht="12.75">
      <c r="A17" s="280">
        <v>5</v>
      </c>
      <c r="B17" s="281"/>
      <c r="C17" s="281"/>
      <c r="D17" s="281"/>
      <c r="E17" s="281"/>
      <c r="F17" s="281"/>
      <c r="G17" s="281"/>
      <c r="H17" s="175" t="s">
        <v>243</v>
      </c>
      <c r="I17" s="175"/>
      <c r="J17" s="175"/>
      <c r="K17" s="175"/>
      <c r="L17" s="175"/>
      <c r="M17" s="177"/>
      <c r="N17" s="281"/>
    </row>
    <row r="18" spans="1:14" ht="12.75">
      <c r="A18" s="284" t="s">
        <v>244</v>
      </c>
      <c r="B18" s="281"/>
      <c r="C18" s="281"/>
      <c r="D18" s="281"/>
      <c r="E18" s="281"/>
      <c r="F18" s="281"/>
      <c r="G18" s="281"/>
      <c r="H18" s="175"/>
      <c r="I18" s="175"/>
      <c r="J18" s="175"/>
      <c r="K18" s="175"/>
      <c r="L18" s="175"/>
      <c r="M18" s="177"/>
      <c r="N18" s="281"/>
    </row>
    <row r="19" spans="1:14" ht="13.5" thickBot="1">
      <c r="A19" s="285">
        <v>5</v>
      </c>
      <c r="B19" s="282"/>
      <c r="C19" s="282"/>
      <c r="D19" s="282"/>
      <c r="E19" s="282"/>
      <c r="F19" s="282"/>
      <c r="G19" s="282"/>
      <c r="H19" s="178"/>
      <c r="I19" s="178"/>
      <c r="J19" s="178"/>
      <c r="K19" s="178"/>
      <c r="L19" s="178"/>
      <c r="M19" s="179"/>
      <c r="N19" s="282"/>
    </row>
    <row r="21" spans="1:14" ht="12.75">
      <c r="A21" s="283" t="s">
        <v>286</v>
      </c>
      <c r="B21" s="283"/>
      <c r="C21" s="283"/>
      <c r="D21" s="283"/>
      <c r="E21" s="283"/>
      <c r="F21" s="283"/>
      <c r="G21" s="283"/>
      <c r="H21" s="283"/>
      <c r="I21" s="283"/>
      <c r="J21" s="283"/>
      <c r="K21" s="283"/>
      <c r="L21" s="283"/>
      <c r="M21" s="283"/>
      <c r="N21" s="180"/>
    </row>
    <row r="23" ht="12.75">
      <c r="C23" t="s">
        <v>245</v>
      </c>
    </row>
  </sheetData>
  <sheetProtection/>
  <mergeCells count="59">
    <mergeCell ref="G18:G19"/>
    <mergeCell ref="N18:N19"/>
    <mergeCell ref="A21:M21"/>
    <mergeCell ref="A18:A19"/>
    <mergeCell ref="B18:B19"/>
    <mergeCell ref="C18:C19"/>
    <mergeCell ref="D18:D19"/>
    <mergeCell ref="E18:E19"/>
    <mergeCell ref="F18:F19"/>
    <mergeCell ref="E16:E17"/>
    <mergeCell ref="F16:F17"/>
    <mergeCell ref="G16:G17"/>
    <mergeCell ref="N16:N17"/>
    <mergeCell ref="A16:A17"/>
    <mergeCell ref="B16:B17"/>
    <mergeCell ref="C16:C17"/>
    <mergeCell ref="D16:D17"/>
    <mergeCell ref="E14:E15"/>
    <mergeCell ref="F14:F15"/>
    <mergeCell ref="G14:G15"/>
    <mergeCell ref="N14:N15"/>
    <mergeCell ref="A14:A15"/>
    <mergeCell ref="B14:B15"/>
    <mergeCell ref="C14:C15"/>
    <mergeCell ref="D14:D15"/>
    <mergeCell ref="E12:E13"/>
    <mergeCell ref="F12:F13"/>
    <mergeCell ref="G12:G13"/>
    <mergeCell ref="N12:N13"/>
    <mergeCell ref="A12:A13"/>
    <mergeCell ref="B12:B13"/>
    <mergeCell ref="C12:C13"/>
    <mergeCell ref="D12:D13"/>
    <mergeCell ref="E10:E11"/>
    <mergeCell ref="F10:F11"/>
    <mergeCell ref="G10:G11"/>
    <mergeCell ref="N10:N11"/>
    <mergeCell ref="A10:A11"/>
    <mergeCell ref="B10:B11"/>
    <mergeCell ref="C10:C11"/>
    <mergeCell ref="D10:D11"/>
    <mergeCell ref="N6:N7"/>
    <mergeCell ref="A8:A9"/>
    <mergeCell ref="B8:B9"/>
    <mergeCell ref="C8:C9"/>
    <mergeCell ref="D8:D9"/>
    <mergeCell ref="E8:E9"/>
    <mergeCell ref="F8:F9"/>
    <mergeCell ref="G8:G9"/>
    <mergeCell ref="N8:N9"/>
    <mergeCell ref="C4:M4"/>
    <mergeCell ref="A6:A7"/>
    <mergeCell ref="B6:B7"/>
    <mergeCell ref="C6:C7"/>
    <mergeCell ref="D6:D7"/>
    <mergeCell ref="E6:E7"/>
    <mergeCell ref="F6:F7"/>
    <mergeCell ref="G6:G7"/>
    <mergeCell ref="H6:M6"/>
  </mergeCells>
  <hyperlinks>
    <hyperlink ref="B2" location="MENU!A1" display="^Menu"/>
  </hyperlinks>
  <printOptions/>
  <pageMargins left="0.7480314960629921" right="0.7480314960629921" top="0.984251968503937" bottom="0.984251968503937" header="0.5118110236220472" footer="0.5118110236220472"/>
  <pageSetup fitToHeight="1" fitToWidth="1" horizontalDpi="600" verticalDpi="600" orientation="landscape" paperSize="9" scale="41" r:id="rId1"/>
  <headerFooter alignWithMargins="0">
    <oddHeader>&amp;C&amp;A</oddHeader>
    <oddFooter>&amp;R&amp;Z&amp;F
Page &amp;P&amp; /&amp;N
&amp;D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M22"/>
  <sheetViews>
    <sheetView showGridLines="0" zoomScale="80" zoomScaleNormal="80" zoomScalePageLayoutView="0" workbookViewId="0" topLeftCell="A1">
      <selection activeCell="D11" sqref="D11:D12"/>
    </sheetView>
  </sheetViews>
  <sheetFormatPr defaultColWidth="11.00390625" defaultRowHeight="12.75"/>
  <cols>
    <col min="1" max="1" width="2.25390625" style="0" bestFit="1" customWidth="1"/>
    <col min="2" max="2" width="16.375" style="0" customWidth="1"/>
    <col min="3" max="3" width="26.125" style="0" customWidth="1"/>
    <col min="4" max="4" width="55.00390625" style="0" customWidth="1"/>
    <col min="5" max="6" width="14.625" style="0" customWidth="1"/>
    <col min="7" max="7" width="8.75390625" style="0" customWidth="1"/>
    <col min="8" max="11" width="5.125" style="0" customWidth="1"/>
    <col min="12" max="12" width="15.875" style="0" customWidth="1"/>
    <col min="13" max="13" width="41.375" style="0" customWidth="1"/>
    <col min="14" max="16384" width="9.00390625" style="0" customWidth="1"/>
  </cols>
  <sheetData>
    <row r="1" ht="6.75" customHeight="1"/>
    <row r="2" spans="2:4" ht="18">
      <c r="B2" s="168" t="s">
        <v>90</v>
      </c>
      <c r="D2" s="33" t="s">
        <v>246</v>
      </c>
    </row>
    <row r="4" spans="3:13" ht="31.5" customHeight="1">
      <c r="C4" s="270" t="s">
        <v>288</v>
      </c>
      <c r="D4" s="270"/>
      <c r="E4" s="270"/>
      <c r="F4" s="270"/>
      <c r="G4" s="270"/>
      <c r="H4" s="270"/>
      <c r="I4" s="270"/>
      <c r="J4" s="270"/>
      <c r="K4" s="270"/>
      <c r="L4" s="270"/>
      <c r="M4" s="169"/>
    </row>
    <row r="5" spans="3:13" ht="31.5" customHeight="1">
      <c r="C5" s="270" t="s">
        <v>287</v>
      </c>
      <c r="D5" s="270"/>
      <c r="E5" s="270"/>
      <c r="F5" s="270"/>
      <c r="G5" s="270"/>
      <c r="H5" s="270"/>
      <c r="I5" s="270"/>
      <c r="J5" s="270"/>
      <c r="K5" s="270"/>
      <c r="L5" s="270"/>
      <c r="M5" s="181" t="s">
        <v>247</v>
      </c>
    </row>
    <row r="6" ht="13.5" thickBot="1">
      <c r="B6" s="168"/>
    </row>
    <row r="7" spans="1:12" ht="29.25" customHeight="1">
      <c r="A7" s="286" t="s">
        <v>228</v>
      </c>
      <c r="B7" s="288" t="s">
        <v>248</v>
      </c>
      <c r="C7" s="288" t="s">
        <v>249</v>
      </c>
      <c r="D7" s="288" t="s">
        <v>250</v>
      </c>
      <c r="E7" s="288" t="s">
        <v>251</v>
      </c>
      <c r="F7" s="288" t="s">
        <v>252</v>
      </c>
      <c r="G7" s="288"/>
      <c r="H7" s="288"/>
      <c r="I7" s="288"/>
      <c r="J7" s="288"/>
      <c r="K7" s="290"/>
      <c r="L7" s="291" t="s">
        <v>236</v>
      </c>
    </row>
    <row r="8" spans="1:12" ht="13.5" thickBot="1">
      <c r="A8" s="287"/>
      <c r="B8" s="289"/>
      <c r="C8" s="289"/>
      <c r="D8" s="289"/>
      <c r="E8" s="289"/>
      <c r="F8" s="171"/>
      <c r="G8" s="182">
        <f>'Tableau des indicateurs'!G3</f>
        <v>2009</v>
      </c>
      <c r="H8" s="182">
        <f>'Tableau des indicateurs'!H3</f>
        <v>2010</v>
      </c>
      <c r="I8" s="182">
        <f>'Tableau des indicateurs'!I3</f>
        <v>2011</v>
      </c>
      <c r="J8" s="182">
        <f>'Tableau des indicateurs'!J3</f>
        <v>2012</v>
      </c>
      <c r="K8" s="182">
        <f>'Tableau des indicateurs'!K3</f>
        <v>2013</v>
      </c>
      <c r="L8" s="292"/>
    </row>
    <row r="9" spans="1:12" ht="12.75" customHeight="1">
      <c r="A9" s="293">
        <v>1</v>
      </c>
      <c r="B9" s="278" t="s">
        <v>253</v>
      </c>
      <c r="C9" s="278" t="s">
        <v>238</v>
      </c>
      <c r="D9" s="278" t="s">
        <v>239</v>
      </c>
      <c r="E9" s="294">
        <v>15</v>
      </c>
      <c r="F9" s="183" t="s">
        <v>241</v>
      </c>
      <c r="G9" s="184" t="s">
        <v>242</v>
      </c>
      <c r="H9" s="184" t="s">
        <v>242</v>
      </c>
      <c r="I9" s="184" t="s">
        <v>242</v>
      </c>
      <c r="J9" s="184"/>
      <c r="K9" s="185"/>
      <c r="L9" s="296"/>
    </row>
    <row r="10" spans="1:12" ht="12.75">
      <c r="A10" s="277"/>
      <c r="B10" s="279"/>
      <c r="C10" s="279"/>
      <c r="D10" s="279"/>
      <c r="E10" s="295"/>
      <c r="F10" s="175" t="s">
        <v>243</v>
      </c>
      <c r="G10" s="186"/>
      <c r="H10" s="186" t="s">
        <v>242</v>
      </c>
      <c r="I10" s="186" t="s">
        <v>242</v>
      </c>
      <c r="J10" s="186" t="s">
        <v>242</v>
      </c>
      <c r="K10" s="187"/>
      <c r="L10" s="297"/>
    </row>
    <row r="11" spans="1:12" ht="12.75">
      <c r="A11" s="277">
        <v>2</v>
      </c>
      <c r="B11" s="281"/>
      <c r="C11" s="281"/>
      <c r="D11" s="281"/>
      <c r="E11" s="281"/>
      <c r="F11" s="175"/>
      <c r="G11" s="188"/>
      <c r="H11" s="188"/>
      <c r="I11" s="188"/>
      <c r="J11" s="188"/>
      <c r="K11" s="187"/>
      <c r="L11" s="298"/>
    </row>
    <row r="12" spans="1:12" ht="12.75">
      <c r="A12" s="277">
        <v>3</v>
      </c>
      <c r="B12" s="281"/>
      <c r="C12" s="281"/>
      <c r="D12" s="281"/>
      <c r="E12" s="281"/>
      <c r="F12" s="175"/>
      <c r="G12" s="188"/>
      <c r="H12" s="188"/>
      <c r="I12" s="188"/>
      <c r="J12" s="188"/>
      <c r="K12" s="187"/>
      <c r="L12" s="298"/>
    </row>
    <row r="13" spans="1:12" ht="12.75">
      <c r="A13" s="277">
        <v>3</v>
      </c>
      <c r="B13" s="281"/>
      <c r="C13" s="281"/>
      <c r="D13" s="281"/>
      <c r="E13" s="281"/>
      <c r="F13" s="175"/>
      <c r="G13" s="188"/>
      <c r="H13" s="188"/>
      <c r="I13" s="188"/>
      <c r="J13" s="188"/>
      <c r="K13" s="187"/>
      <c r="L13" s="298"/>
    </row>
    <row r="14" spans="1:12" ht="12.75">
      <c r="A14" s="277">
        <v>5</v>
      </c>
      <c r="B14" s="281"/>
      <c r="C14" s="281"/>
      <c r="D14" s="281"/>
      <c r="E14" s="281"/>
      <c r="F14" s="175"/>
      <c r="G14" s="188"/>
      <c r="H14" s="188"/>
      <c r="I14" s="188"/>
      <c r="J14" s="188"/>
      <c r="K14" s="187"/>
      <c r="L14" s="298"/>
    </row>
    <row r="15" spans="1:12" ht="12.75">
      <c r="A15" s="277">
        <v>4</v>
      </c>
      <c r="B15" s="281"/>
      <c r="C15" s="281"/>
      <c r="D15" s="281"/>
      <c r="E15" s="281"/>
      <c r="F15" s="175"/>
      <c r="G15" s="188"/>
      <c r="H15" s="188"/>
      <c r="I15" s="188"/>
      <c r="J15" s="188"/>
      <c r="K15" s="187"/>
      <c r="L15" s="298"/>
    </row>
    <row r="16" spans="1:12" ht="12.75">
      <c r="A16" s="277">
        <v>5</v>
      </c>
      <c r="B16" s="281"/>
      <c r="C16" s="281"/>
      <c r="D16" s="281"/>
      <c r="E16" s="281"/>
      <c r="F16" s="175"/>
      <c r="G16" s="188"/>
      <c r="H16" s="188"/>
      <c r="I16" s="188"/>
      <c r="J16" s="188"/>
      <c r="K16" s="187"/>
      <c r="L16" s="298"/>
    </row>
    <row r="17" spans="1:12" ht="12.75">
      <c r="A17" s="277">
        <v>5</v>
      </c>
      <c r="B17" s="281"/>
      <c r="C17" s="281"/>
      <c r="D17" s="281"/>
      <c r="E17" s="281"/>
      <c r="F17" s="175"/>
      <c r="G17" s="188"/>
      <c r="H17" s="188"/>
      <c r="I17" s="188"/>
      <c r="J17" s="188"/>
      <c r="K17" s="187"/>
      <c r="L17" s="298"/>
    </row>
    <row r="18" spans="1:12" ht="12.75">
      <c r="A18" s="277">
        <v>5</v>
      </c>
      <c r="B18" s="281"/>
      <c r="C18" s="281"/>
      <c r="D18" s="281"/>
      <c r="E18" s="281"/>
      <c r="F18" s="175"/>
      <c r="G18" s="188"/>
      <c r="H18" s="188"/>
      <c r="I18" s="188"/>
      <c r="J18" s="188"/>
      <c r="K18" s="187"/>
      <c r="L18" s="298"/>
    </row>
    <row r="19" spans="1:12" ht="12.75">
      <c r="A19" s="299">
        <v>6</v>
      </c>
      <c r="B19" s="281"/>
      <c r="C19" s="281"/>
      <c r="D19" s="281"/>
      <c r="E19" s="281"/>
      <c r="F19" s="175"/>
      <c r="G19" s="188"/>
      <c r="H19" s="188"/>
      <c r="I19" s="188"/>
      <c r="J19" s="188"/>
      <c r="K19" s="187"/>
      <c r="L19" s="298"/>
    </row>
    <row r="20" spans="1:12" ht="13.5" thickBot="1">
      <c r="A20" s="300">
        <v>5</v>
      </c>
      <c r="B20" s="282"/>
      <c r="C20" s="282"/>
      <c r="D20" s="282"/>
      <c r="E20" s="282"/>
      <c r="F20" s="178"/>
      <c r="G20" s="190"/>
      <c r="H20" s="190"/>
      <c r="I20" s="190"/>
      <c r="J20" s="190"/>
      <c r="K20" s="191"/>
      <c r="L20" s="301"/>
    </row>
    <row r="22" spans="1:13" ht="12.75">
      <c r="A22" s="283" t="s">
        <v>289</v>
      </c>
      <c r="B22" s="283"/>
      <c r="C22" s="283"/>
      <c r="D22" s="283"/>
      <c r="E22" s="283"/>
      <c r="F22" s="283"/>
      <c r="G22" s="283"/>
      <c r="H22" s="283"/>
      <c r="I22" s="283"/>
      <c r="J22" s="283"/>
      <c r="K22" s="283"/>
      <c r="L22" s="283"/>
      <c r="M22" s="180"/>
    </row>
  </sheetData>
  <sheetProtection/>
  <mergeCells count="46">
    <mergeCell ref="E17:E18"/>
    <mergeCell ref="L17:L18"/>
    <mergeCell ref="A22:L22"/>
    <mergeCell ref="A19:A20"/>
    <mergeCell ref="B19:B20"/>
    <mergeCell ref="C19:C20"/>
    <mergeCell ref="D19:D20"/>
    <mergeCell ref="E19:E20"/>
    <mergeCell ref="L19:L20"/>
    <mergeCell ref="A17:A18"/>
    <mergeCell ref="B17:B18"/>
    <mergeCell ref="C17:C18"/>
    <mergeCell ref="D17:D18"/>
    <mergeCell ref="E13:E14"/>
    <mergeCell ref="L13:L14"/>
    <mergeCell ref="A15:A16"/>
    <mergeCell ref="B15:B16"/>
    <mergeCell ref="C15:C16"/>
    <mergeCell ref="D15:D16"/>
    <mergeCell ref="E15:E16"/>
    <mergeCell ref="L15:L16"/>
    <mergeCell ref="A13:A14"/>
    <mergeCell ref="B13:B14"/>
    <mergeCell ref="C13:C14"/>
    <mergeCell ref="D13:D14"/>
    <mergeCell ref="E9:E10"/>
    <mergeCell ref="L9:L10"/>
    <mergeCell ref="A11:A12"/>
    <mergeCell ref="B11:B12"/>
    <mergeCell ref="C11:C12"/>
    <mergeCell ref="D11:D12"/>
    <mergeCell ref="E11:E12"/>
    <mergeCell ref="L11:L12"/>
    <mergeCell ref="A9:A10"/>
    <mergeCell ref="B9:B10"/>
    <mergeCell ref="C9:C10"/>
    <mergeCell ref="D9:D10"/>
    <mergeCell ref="C4:L4"/>
    <mergeCell ref="C5:L5"/>
    <mergeCell ref="A7:A8"/>
    <mergeCell ref="B7:B8"/>
    <mergeCell ref="C7:C8"/>
    <mergeCell ref="D7:D8"/>
    <mergeCell ref="E7:E8"/>
    <mergeCell ref="F7:K7"/>
    <mergeCell ref="L7:L8"/>
  </mergeCells>
  <hyperlinks>
    <hyperlink ref="B2" location="MENU!A1" display="^Menu"/>
    <hyperlink ref="M5" location="'Catégories relais'!A1" display="Lien vers les exemples de catégorie"/>
  </hyperlinks>
  <printOptions/>
  <pageMargins left="0.7480314960629921" right="0.7480314960629921" top="0.984251968503937" bottom="0.984251968503937" header="0.5118110236220472" footer="0.5118110236220472"/>
  <pageSetup fitToHeight="1" fitToWidth="1" horizontalDpi="600" verticalDpi="600" orientation="landscape" paperSize="9" scale="48" r:id="rId1"/>
  <headerFooter alignWithMargins="0">
    <oddHeader>&amp;C&amp;A</oddHeader>
    <oddFooter>&amp;R&amp;Z&amp;F
Page &amp;P&amp; /&amp;N
&amp;D &amp;T</oddFooter>
  </headerFooter>
</worksheet>
</file>

<file path=xl/worksheets/sheet7.xml><?xml version="1.0" encoding="utf-8"?>
<worksheet xmlns="http://schemas.openxmlformats.org/spreadsheetml/2006/main" xmlns:r="http://schemas.openxmlformats.org/officeDocument/2006/relationships">
  <dimension ref="B1:B32"/>
  <sheetViews>
    <sheetView zoomScalePageLayoutView="0" workbookViewId="0" topLeftCell="A1">
      <selection activeCell="A1" sqref="A1"/>
    </sheetView>
  </sheetViews>
  <sheetFormatPr defaultColWidth="11.00390625" defaultRowHeight="12.75"/>
  <cols>
    <col min="1" max="1" width="9.00390625" style="0" customWidth="1"/>
    <col min="2" max="2" width="57.875" style="0" customWidth="1"/>
    <col min="3" max="16384" width="9.00390625" style="0" customWidth="1"/>
  </cols>
  <sheetData>
    <row r="1" ht="12.75">
      <c r="B1" s="168" t="s">
        <v>90</v>
      </c>
    </row>
    <row r="2" ht="12.75">
      <c r="B2" s="192" t="s">
        <v>254</v>
      </c>
    </row>
    <row r="3" ht="13.5" thickBot="1"/>
    <row r="4" ht="13.5" thickTop="1">
      <c r="B4" s="193" t="s">
        <v>255</v>
      </c>
    </row>
    <row r="5" ht="12.75">
      <c r="B5" s="194" t="s">
        <v>256</v>
      </c>
    </row>
    <row r="6" ht="12.75">
      <c r="B6" s="194" t="s">
        <v>257</v>
      </c>
    </row>
    <row r="7" ht="12.75">
      <c r="B7" s="194" t="s">
        <v>258</v>
      </c>
    </row>
    <row r="8" ht="12.75">
      <c r="B8" s="194" t="s">
        <v>259</v>
      </c>
    </row>
    <row r="9" ht="12.75">
      <c r="B9" s="194" t="s">
        <v>260</v>
      </c>
    </row>
    <row r="10" ht="12.75">
      <c r="B10" s="194" t="s">
        <v>261</v>
      </c>
    </row>
    <row r="11" ht="25.5">
      <c r="B11" s="194" t="s">
        <v>262</v>
      </c>
    </row>
    <row r="12" ht="12.75">
      <c r="B12" s="194" t="s">
        <v>263</v>
      </c>
    </row>
    <row r="13" ht="25.5">
      <c r="B13" s="194" t="s">
        <v>264</v>
      </c>
    </row>
    <row r="14" ht="12.75">
      <c r="B14" s="194" t="s">
        <v>265</v>
      </c>
    </row>
    <row r="15" ht="12.75">
      <c r="B15" s="194" t="s">
        <v>266</v>
      </c>
    </row>
    <row r="16" ht="12.75">
      <c r="B16" s="194" t="s">
        <v>267</v>
      </c>
    </row>
    <row r="17" ht="12.75">
      <c r="B17" s="194" t="s">
        <v>268</v>
      </c>
    </row>
    <row r="18" ht="12.75">
      <c r="B18" s="194" t="s">
        <v>269</v>
      </c>
    </row>
    <row r="19" ht="12.75">
      <c r="B19" s="194" t="s">
        <v>270</v>
      </c>
    </row>
    <row r="20" ht="12.75">
      <c r="B20" s="194" t="s">
        <v>271</v>
      </c>
    </row>
    <row r="21" ht="12.75">
      <c r="B21" s="194" t="s">
        <v>272</v>
      </c>
    </row>
    <row r="22" ht="12.75">
      <c r="B22" s="194" t="s">
        <v>273</v>
      </c>
    </row>
    <row r="23" ht="12.75">
      <c r="B23" s="194" t="s">
        <v>274</v>
      </c>
    </row>
    <row r="24" ht="12.75">
      <c r="B24" s="194" t="s">
        <v>275</v>
      </c>
    </row>
    <row r="25" ht="12.75">
      <c r="B25" s="194" t="s">
        <v>276</v>
      </c>
    </row>
    <row r="26" ht="12.75">
      <c r="B26" s="194" t="s">
        <v>277</v>
      </c>
    </row>
    <row r="27" ht="12.75">
      <c r="B27" s="194" t="s">
        <v>278</v>
      </c>
    </row>
    <row r="28" ht="25.5">
      <c r="B28" s="194" t="s">
        <v>279</v>
      </c>
    </row>
    <row r="29" ht="12.75">
      <c r="B29" s="194" t="s">
        <v>280</v>
      </c>
    </row>
    <row r="30" ht="12.75">
      <c r="B30" s="194" t="s">
        <v>281</v>
      </c>
    </row>
    <row r="31" ht="12.75">
      <c r="B31" s="194" t="s">
        <v>282</v>
      </c>
    </row>
    <row r="32" ht="13.5" thickBot="1">
      <c r="B32" s="195" t="s">
        <v>244</v>
      </c>
    </row>
    <row r="33" ht="13.5" thickTop="1"/>
  </sheetData>
  <sheetProtection password="F20C" sheet="1"/>
  <hyperlinks>
    <hyperlink ref="B1" location="MENU!A1" display="^Menu"/>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showGridLines="0" zoomScale="80" zoomScaleNormal="80" zoomScalePageLayoutView="0" workbookViewId="0" topLeftCell="A1">
      <selection activeCell="A1" sqref="A1"/>
    </sheetView>
  </sheetViews>
  <sheetFormatPr defaultColWidth="11.00390625" defaultRowHeight="12.75"/>
  <cols>
    <col min="1" max="1" width="39.00390625" style="6" bestFit="1" customWidth="1"/>
    <col min="2" max="2" width="40.875" style="6" customWidth="1"/>
    <col min="3" max="3" width="24.375" style="6" customWidth="1"/>
    <col min="4" max="4" width="14.375" style="6" customWidth="1"/>
    <col min="5" max="16384" width="9.00390625" style="6" customWidth="1"/>
  </cols>
  <sheetData>
    <row r="1" spans="1:4" s="8" customFormat="1" ht="15.75" thickTop="1">
      <c r="A1" s="43" t="s">
        <v>90</v>
      </c>
      <c r="B1" s="302"/>
      <c r="C1" s="302"/>
      <c r="D1" s="303"/>
    </row>
    <row r="2" spans="1:6" ht="45" customHeight="1">
      <c r="A2" s="44" t="s">
        <v>17</v>
      </c>
      <c r="B2" s="307" t="s">
        <v>136</v>
      </c>
      <c r="C2" s="308"/>
      <c r="D2" s="309"/>
      <c r="F2" s="78"/>
    </row>
    <row r="3" spans="1:4" ht="15">
      <c r="A3" s="44" t="s">
        <v>42</v>
      </c>
      <c r="B3" s="307" t="s">
        <v>45</v>
      </c>
      <c r="C3" s="308"/>
      <c r="D3" s="309"/>
    </row>
    <row r="4" spans="1:4" ht="40.5" customHeight="1">
      <c r="A4" s="44" t="s">
        <v>62</v>
      </c>
      <c r="B4" s="304" t="s">
        <v>88</v>
      </c>
      <c r="C4" s="305"/>
      <c r="D4" s="306"/>
    </row>
    <row r="5" spans="1:4" ht="15">
      <c r="A5" s="44" t="s">
        <v>43</v>
      </c>
      <c r="B5" s="304" t="s">
        <v>46</v>
      </c>
      <c r="C5" s="305"/>
      <c r="D5" s="306"/>
    </row>
    <row r="6" spans="1:4" ht="15">
      <c r="A6" s="44" t="s">
        <v>18</v>
      </c>
      <c r="B6" s="304" t="s">
        <v>13</v>
      </c>
      <c r="C6" s="305"/>
      <c r="D6" s="306"/>
    </row>
    <row r="7" spans="1:4" ht="30.75" customHeight="1">
      <c r="A7" s="44" t="s">
        <v>19</v>
      </c>
      <c r="B7" s="304" t="s">
        <v>137</v>
      </c>
      <c r="C7" s="305"/>
      <c r="D7" s="306"/>
    </row>
    <row r="8" spans="1:4" ht="34.5" customHeight="1">
      <c r="A8" s="44" t="s">
        <v>20</v>
      </c>
      <c r="B8" s="304" t="s">
        <v>143</v>
      </c>
      <c r="C8" s="305"/>
      <c r="D8" s="306"/>
    </row>
    <row r="9" spans="1:4" ht="15">
      <c r="A9" s="44" t="s">
        <v>21</v>
      </c>
      <c r="B9" s="304" t="s">
        <v>38</v>
      </c>
      <c r="C9" s="305"/>
      <c r="D9" s="306"/>
    </row>
    <row r="10" spans="1:4" ht="30" customHeight="1">
      <c r="A10" s="315" t="s">
        <v>77</v>
      </c>
      <c r="B10" s="30" t="s">
        <v>74</v>
      </c>
      <c r="C10" s="30" t="s">
        <v>25</v>
      </c>
      <c r="D10" s="45" t="s">
        <v>64</v>
      </c>
    </row>
    <row r="11" spans="1:4" ht="30" customHeight="1">
      <c r="A11" s="315"/>
      <c r="B11" s="76" t="s">
        <v>144</v>
      </c>
      <c r="C11" s="316" t="s">
        <v>145</v>
      </c>
      <c r="D11" s="317" t="s">
        <v>28</v>
      </c>
    </row>
    <row r="12" spans="1:4" ht="30" customHeight="1">
      <c r="A12" s="315"/>
      <c r="B12" s="76" t="s">
        <v>138</v>
      </c>
      <c r="C12" s="316"/>
      <c r="D12" s="318"/>
    </row>
    <row r="13" spans="1:4" ht="30">
      <c r="A13" s="44" t="s">
        <v>32</v>
      </c>
      <c r="B13" s="313" t="s">
        <v>146</v>
      </c>
      <c r="C13" s="305"/>
      <c r="D13" s="306"/>
    </row>
    <row r="14" spans="1:4" ht="15">
      <c r="A14" s="44" t="s">
        <v>23</v>
      </c>
      <c r="B14" s="304" t="s">
        <v>24</v>
      </c>
      <c r="C14" s="305"/>
      <c r="D14" s="306"/>
    </row>
    <row r="15" spans="1:4" ht="15">
      <c r="A15" s="44" t="s">
        <v>26</v>
      </c>
      <c r="B15" s="313" t="s">
        <v>41</v>
      </c>
      <c r="C15" s="305"/>
      <c r="D15" s="306"/>
    </row>
    <row r="16" spans="1:4" ht="15">
      <c r="A16" s="44" t="s">
        <v>27</v>
      </c>
      <c r="B16" s="304" t="s">
        <v>28</v>
      </c>
      <c r="C16" s="305"/>
      <c r="D16" s="306"/>
    </row>
    <row r="17" spans="1:4" ht="15">
      <c r="A17" s="44" t="s">
        <v>29</v>
      </c>
      <c r="B17" s="304" t="s">
        <v>33</v>
      </c>
      <c r="C17" s="305"/>
      <c r="D17" s="306"/>
    </row>
    <row r="18" spans="1:4" ht="30">
      <c r="A18" s="44" t="s">
        <v>44</v>
      </c>
      <c r="B18" s="313" t="s">
        <v>1</v>
      </c>
      <c r="C18" s="305"/>
      <c r="D18" s="306"/>
    </row>
    <row r="19" spans="1:4" ht="45">
      <c r="A19" s="44" t="s">
        <v>135</v>
      </c>
      <c r="B19" s="314" t="s">
        <v>2</v>
      </c>
      <c r="C19" s="305"/>
      <c r="D19" s="306"/>
    </row>
    <row r="20" spans="1:4" s="80" customFormat="1" ht="120" customHeight="1" thickBot="1">
      <c r="A20" s="79" t="s">
        <v>34</v>
      </c>
      <c r="B20" s="310" t="s">
        <v>226</v>
      </c>
      <c r="C20" s="311"/>
      <c r="D20" s="312"/>
    </row>
    <row r="21" ht="15.75" thickTop="1"/>
  </sheetData>
  <sheetProtection/>
  <mergeCells count="20">
    <mergeCell ref="A10:A12"/>
    <mergeCell ref="C11:C12"/>
    <mergeCell ref="D11:D12"/>
    <mergeCell ref="B7:D7"/>
    <mergeCell ref="B8:D8"/>
    <mergeCell ref="B9:D9"/>
    <mergeCell ref="B20:D20"/>
    <mergeCell ref="B13:D13"/>
    <mergeCell ref="B14:D14"/>
    <mergeCell ref="B15:D15"/>
    <mergeCell ref="B19:D19"/>
    <mergeCell ref="B16:D16"/>
    <mergeCell ref="B17:D17"/>
    <mergeCell ref="B18:D18"/>
    <mergeCell ref="B1:D1"/>
    <mergeCell ref="B4:D4"/>
    <mergeCell ref="B5:D5"/>
    <mergeCell ref="B6:D6"/>
    <mergeCell ref="B2:D2"/>
    <mergeCell ref="B3:D3"/>
  </mergeCells>
  <hyperlinks>
    <hyperlink ref="A1" location="MENU!A1" display="^Menu"/>
  </hyperlinks>
  <printOptions/>
  <pageMargins left="0.7480314960629921" right="0.7480314960629921" top="0.984251968503937" bottom="0.984251968503937" header="0.5118110236220472" footer="0.5118110236220472"/>
  <pageSetup fitToHeight="1" fitToWidth="1" horizontalDpi="600" verticalDpi="600" orientation="portrait" paperSize="9" scale="64" r:id="rId1"/>
  <headerFooter alignWithMargins="0">
    <oddHeader>&amp;C&amp;A</oddHeader>
    <oddFooter>&amp;R&amp;Z&amp;F
Page &amp;P&amp; /&amp;N
&amp;D &amp;T</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zoomScale="80" zoomScaleNormal="80" zoomScalePageLayoutView="0" workbookViewId="0" topLeftCell="A1">
      <selection activeCell="B20" sqref="B20"/>
    </sheetView>
  </sheetViews>
  <sheetFormatPr defaultColWidth="11.00390625" defaultRowHeight="12.75"/>
  <cols>
    <col min="1" max="1" width="39.00390625" style="6" bestFit="1" customWidth="1"/>
    <col min="2" max="2" width="42.25390625" style="6" customWidth="1"/>
    <col min="3" max="3" width="33.125" style="6" customWidth="1"/>
    <col min="4" max="4" width="12.50390625" style="6" customWidth="1"/>
    <col min="5" max="16384" width="9.00390625" style="6" customWidth="1"/>
  </cols>
  <sheetData>
    <row r="1" spans="1:4" s="8" customFormat="1" ht="15.75" thickTop="1">
      <c r="A1" s="43" t="s">
        <v>90</v>
      </c>
      <c r="B1" s="302"/>
      <c r="C1" s="302" t="s">
        <v>59</v>
      </c>
      <c r="D1" s="303"/>
    </row>
    <row r="2" spans="1:6" ht="15" customHeight="1">
      <c r="A2" s="44" t="s">
        <v>17</v>
      </c>
      <c r="B2" s="313" t="s">
        <v>218</v>
      </c>
      <c r="C2" s="305"/>
      <c r="D2" s="306"/>
      <c r="F2" s="78"/>
    </row>
    <row r="3" spans="1:4" ht="15">
      <c r="A3" s="44" t="s">
        <v>42</v>
      </c>
      <c r="B3" s="304" t="s">
        <v>48</v>
      </c>
      <c r="C3" s="305"/>
      <c r="D3" s="306"/>
    </row>
    <row r="4" spans="1:4" ht="33" customHeight="1">
      <c r="A4" s="44" t="s">
        <v>62</v>
      </c>
      <c r="B4" s="304" t="s">
        <v>88</v>
      </c>
      <c r="C4" s="305"/>
      <c r="D4" s="306"/>
    </row>
    <row r="5" spans="1:4" ht="15">
      <c r="A5" s="44" t="s">
        <v>43</v>
      </c>
      <c r="B5" s="304" t="s">
        <v>46</v>
      </c>
      <c r="C5" s="305"/>
      <c r="D5" s="306"/>
    </row>
    <row r="6" spans="1:4" ht="15">
      <c r="A6" s="44" t="s">
        <v>18</v>
      </c>
      <c r="B6" s="304" t="s">
        <v>13</v>
      </c>
      <c r="C6" s="305"/>
      <c r="D6" s="306"/>
    </row>
    <row r="7" spans="1:4" ht="15" customHeight="1">
      <c r="A7" s="44" t="s">
        <v>19</v>
      </c>
      <c r="B7" s="313" t="s">
        <v>147</v>
      </c>
      <c r="C7" s="305"/>
      <c r="D7" s="306"/>
    </row>
    <row r="8" spans="1:4" ht="35.25" customHeight="1">
      <c r="A8" s="44" t="s">
        <v>20</v>
      </c>
      <c r="B8" s="313" t="s">
        <v>148</v>
      </c>
      <c r="C8" s="305"/>
      <c r="D8" s="306"/>
    </row>
    <row r="9" spans="1:4" ht="15">
      <c r="A9" s="44" t="s">
        <v>21</v>
      </c>
      <c r="B9" s="304" t="s">
        <v>38</v>
      </c>
      <c r="C9" s="305"/>
      <c r="D9" s="306"/>
    </row>
    <row r="10" spans="1:4" ht="15" customHeight="1">
      <c r="A10" s="315" t="s">
        <v>77</v>
      </c>
      <c r="B10" s="30" t="s">
        <v>74</v>
      </c>
      <c r="C10" s="30" t="s">
        <v>25</v>
      </c>
      <c r="D10" s="45" t="s">
        <v>64</v>
      </c>
    </row>
    <row r="11" spans="1:4" ht="46.5" customHeight="1">
      <c r="A11" s="315"/>
      <c r="B11" s="76" t="s">
        <v>149</v>
      </c>
      <c r="C11" s="31" t="s">
        <v>128</v>
      </c>
      <c r="D11" s="47" t="s">
        <v>28</v>
      </c>
    </row>
    <row r="12" spans="1:4" ht="30">
      <c r="A12" s="44" t="s">
        <v>32</v>
      </c>
      <c r="B12" s="313" t="s">
        <v>219</v>
      </c>
      <c r="C12" s="305"/>
      <c r="D12" s="306"/>
    </row>
    <row r="13" spans="1:4" ht="15">
      <c r="A13" s="44" t="s">
        <v>23</v>
      </c>
      <c r="B13" s="304" t="s">
        <v>35</v>
      </c>
      <c r="C13" s="305"/>
      <c r="D13" s="306"/>
    </row>
    <row r="14" spans="1:4" ht="15">
      <c r="A14" s="44" t="s">
        <v>26</v>
      </c>
      <c r="B14" s="304" t="s">
        <v>41</v>
      </c>
      <c r="C14" s="305"/>
      <c r="D14" s="306"/>
    </row>
    <row r="15" spans="1:4" ht="15">
      <c r="A15" s="44" t="s">
        <v>27</v>
      </c>
      <c r="B15" s="304" t="s">
        <v>28</v>
      </c>
      <c r="C15" s="305"/>
      <c r="D15" s="306"/>
    </row>
    <row r="16" spans="1:4" ht="15">
      <c r="A16" s="44" t="s">
        <v>29</v>
      </c>
      <c r="B16" s="304" t="s">
        <v>38</v>
      </c>
      <c r="C16" s="305"/>
      <c r="D16" s="306"/>
    </row>
    <row r="17" spans="1:4" ht="30" customHeight="1">
      <c r="A17" s="44" t="s">
        <v>44</v>
      </c>
      <c r="B17" s="313" t="s">
        <v>150</v>
      </c>
      <c r="C17" s="305"/>
      <c r="D17" s="306"/>
    </row>
    <row r="18" spans="1:4" ht="45">
      <c r="A18" s="44" t="s">
        <v>135</v>
      </c>
      <c r="B18" s="313" t="s">
        <v>2</v>
      </c>
      <c r="C18" s="305"/>
      <c r="D18" s="306"/>
    </row>
    <row r="19" spans="1:4" ht="121.5" customHeight="1" thickBot="1">
      <c r="A19" s="46" t="s">
        <v>34</v>
      </c>
      <c r="B19" s="310" t="s">
        <v>294</v>
      </c>
      <c r="C19" s="311"/>
      <c r="D19" s="312"/>
    </row>
    <row r="20" ht="15.75" thickTop="1"/>
  </sheetData>
  <sheetProtection/>
  <mergeCells count="18">
    <mergeCell ref="B19:D19"/>
    <mergeCell ref="B8:D8"/>
    <mergeCell ref="B9:D9"/>
    <mergeCell ref="B1:D1"/>
    <mergeCell ref="B3:D3"/>
    <mergeCell ref="B4:D4"/>
    <mergeCell ref="B5:D5"/>
    <mergeCell ref="B2:D2"/>
    <mergeCell ref="B17:D17"/>
    <mergeCell ref="A10:A11"/>
    <mergeCell ref="B12:D12"/>
    <mergeCell ref="B6:D6"/>
    <mergeCell ref="B18:D18"/>
    <mergeCell ref="B15:D15"/>
    <mergeCell ref="B16:D16"/>
    <mergeCell ref="B13:D13"/>
    <mergeCell ref="B14:D14"/>
    <mergeCell ref="B7:D7"/>
  </mergeCells>
  <hyperlinks>
    <hyperlink ref="A1" location="MENU!A1" display="^Menu"/>
  </hyperlinks>
  <printOptions/>
  <pageMargins left="0.7480314960629921" right="0.7480314960629921" top="0.984251968503937" bottom="0.984251968503937" header="0.5118110236220472" footer="0.5118110236220472"/>
  <pageSetup fitToHeight="1" fitToWidth="1" horizontalDpi="600" verticalDpi="600" orientation="portrait" paperSize="9" scale="60" r:id="rId1"/>
  <headerFooter alignWithMargins="0">
    <oddHeader>&amp;C&amp;A</oddHeader>
    <oddFooter>&amp;R&amp;Z&amp;F
Page &amp;P&amp; /&amp;N
&amp;D &amp;T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Perspective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Lucas de Couville</dc:creator>
  <cp:keywords/>
  <dc:description/>
  <cp:lastModifiedBy>traineaud</cp:lastModifiedBy>
  <cp:lastPrinted>2012-08-31T13:28:15Z</cp:lastPrinted>
  <dcterms:created xsi:type="dcterms:W3CDTF">2011-07-04T14:53:34Z</dcterms:created>
  <dcterms:modified xsi:type="dcterms:W3CDTF">2012-09-18T11:40:16Z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