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wiplan10.sharepoint.com/sites/Projets_Awiplan/F375/AwiplanExt-Referentiel/Rendus/Tableurs/"/>
    </mc:Choice>
  </mc:AlternateContent>
  <xr:revisionPtr revIDLastSave="0" documentId="8_{1978EDAE-461F-4050-BD73-18CD4EAE341B}" xr6:coauthVersionLast="47" xr6:coauthVersionMax="47" xr10:uidLastSave="{00000000-0000-0000-0000-000000000000}"/>
  <bookViews>
    <workbookView xWindow="-108" yWindow="-108" windowWidth="23256" windowHeight="12576" tabRatio="815" xr2:uid="{00000000-000D-0000-FFFF-FFFF00000000}"/>
  </bookViews>
  <sheets>
    <sheet name="Sommaire" sheetId="2" r:id="rId1"/>
    <sheet name="Synthèse €hab." sheetId="16" r:id="rId2"/>
    <sheet name="Synthèse €tonne" sheetId="17" r:id="rId3"/>
    <sheet name="Tous flux" sheetId="3" r:id="rId4"/>
    <sheet name="OMR" sheetId="1" r:id="rId5"/>
    <sheet name="Emb. Verre" sheetId="7" r:id="rId6"/>
    <sheet name="Papiers et Emb. HV" sheetId="8" r:id="rId7"/>
    <sheet name="Déchèteries" sheetId="9" r:id="rId8"/>
    <sheet name="Autres flux" sheetId="12" r:id="rId9"/>
    <sheet name="Tarif. Incitative" sheetId="11" r:id="rId10"/>
    <sheet name="Évolution" sheetId="14" r:id="rId11"/>
  </sheets>
  <externalReferences>
    <externalReference r:id="rId12"/>
  </externalReferences>
  <definedNames>
    <definedName name="_50">[1]percentiles!$C$1</definedName>
    <definedName name="filtre">OMR!$A$35</definedName>
    <definedName name="_xlnm.Print_Area" localSheetId="8">'Autres flux'!$C$1:$K$73</definedName>
    <definedName name="_xlnm.Print_Area" localSheetId="7">Déchèteries!$C$1:$K$168</definedName>
    <definedName name="_xlnm.Print_Area" localSheetId="5">'Emb. Verre'!$C$1:$K$179</definedName>
    <definedName name="_xlnm.Print_Area" localSheetId="10">Évolution!$C$1:$K$77</definedName>
    <definedName name="_xlnm.Print_Area" localSheetId="4">OMR!$C$1:$K$326</definedName>
    <definedName name="_xlnm.Print_Area" localSheetId="6">'Papiers et Emb. HV'!$C$1:$K$332</definedName>
    <definedName name="_xlnm.Print_Area" localSheetId="9">'Tarif. Incitative'!$C$1:$K$68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6" i="9" l="1"/>
  <c r="J148" i="9"/>
  <c r="I148" i="9"/>
  <c r="H148" i="9"/>
  <c r="G148" i="9"/>
  <c r="F148" i="9"/>
  <c r="E148" i="9"/>
  <c r="J141" i="9"/>
  <c r="I141" i="9"/>
  <c r="H141" i="9"/>
  <c r="G141" i="9"/>
  <c r="F141" i="9"/>
  <c r="E141" i="9"/>
  <c r="C283" i="9"/>
  <c r="G288" i="9"/>
  <c r="F288" i="9"/>
  <c r="E288" i="9"/>
  <c r="C269" i="9"/>
  <c r="K275" i="9"/>
  <c r="J275" i="9"/>
  <c r="I275" i="9"/>
  <c r="G275" i="9"/>
  <c r="F275" i="9"/>
  <c r="E275" i="9"/>
  <c r="C249" i="9"/>
  <c r="G261" i="9"/>
  <c r="F261" i="9"/>
  <c r="E261" i="9"/>
  <c r="G254" i="9"/>
  <c r="F254" i="9"/>
  <c r="E254" i="9"/>
  <c r="C236" i="9"/>
  <c r="G241" i="9"/>
  <c r="F241" i="9"/>
  <c r="E241" i="9"/>
  <c r="C223" i="9"/>
  <c r="G228" i="9"/>
  <c r="F228" i="9"/>
  <c r="E228" i="9"/>
  <c r="C203" i="9"/>
  <c r="G215" i="9"/>
  <c r="F215" i="9"/>
  <c r="E215" i="9"/>
  <c r="G208" i="9"/>
  <c r="F208" i="9"/>
  <c r="E208" i="9"/>
  <c r="C190" i="9"/>
  <c r="G195" i="9"/>
  <c r="F195" i="9"/>
  <c r="E195" i="9"/>
  <c r="K182" i="9"/>
  <c r="J182" i="9"/>
  <c r="I182" i="9"/>
  <c r="C176" i="9"/>
  <c r="G182" i="9"/>
  <c r="F182" i="9"/>
  <c r="E182" i="9"/>
  <c r="F168" i="9"/>
  <c r="G168" i="9"/>
  <c r="E168" i="9"/>
  <c r="F161" i="9"/>
  <c r="G161" i="9"/>
  <c r="E161" i="9"/>
  <c r="C333" i="8" l="1"/>
  <c r="G338" i="8"/>
  <c r="F338" i="8"/>
  <c r="E338" i="8"/>
  <c r="C227" i="8"/>
  <c r="G239" i="8"/>
  <c r="F239" i="8"/>
  <c r="E239" i="8"/>
  <c r="G232" i="8"/>
  <c r="F232" i="8"/>
  <c r="E232" i="8"/>
  <c r="C171" i="8"/>
  <c r="G176" i="8" l="1"/>
  <c r="F176" i="8"/>
  <c r="E176" i="8"/>
  <c r="C128" i="8"/>
  <c r="J140" i="8"/>
  <c r="I140" i="8"/>
  <c r="H140" i="8"/>
  <c r="G140" i="8"/>
  <c r="F140" i="8"/>
  <c r="E140" i="8"/>
  <c r="J133" i="8"/>
  <c r="I133" i="8"/>
  <c r="H133" i="8"/>
  <c r="G133" i="8"/>
  <c r="F133" i="8"/>
  <c r="E133" i="8"/>
  <c r="F225" i="7" l="1"/>
  <c r="G225" i="7"/>
  <c r="E225" i="7"/>
  <c r="C120" i="7"/>
  <c r="G212" i="7"/>
  <c r="F212" i="7"/>
  <c r="E212" i="7"/>
  <c r="G205" i="7"/>
  <c r="F205" i="7"/>
  <c r="E205" i="7"/>
  <c r="G192" i="7"/>
  <c r="F192" i="7"/>
  <c r="E192" i="7"/>
  <c r="G185" i="7"/>
  <c r="F185" i="7"/>
  <c r="E185" i="7"/>
  <c r="F172" i="7"/>
  <c r="G172" i="7"/>
  <c r="F165" i="7"/>
  <c r="G165" i="7"/>
  <c r="E172" i="7"/>
  <c r="E165" i="7"/>
  <c r="F152" i="7"/>
  <c r="G152" i="7"/>
  <c r="E152" i="7"/>
  <c r="F145" i="7"/>
  <c r="G145" i="7"/>
  <c r="E145" i="7"/>
  <c r="J132" i="7"/>
  <c r="I132" i="7"/>
  <c r="H132" i="7"/>
  <c r="G132" i="7"/>
  <c r="F132" i="7"/>
  <c r="E132" i="7"/>
  <c r="J125" i="7"/>
  <c r="I125" i="7"/>
  <c r="H125" i="7"/>
  <c r="G125" i="7"/>
  <c r="F125" i="7"/>
  <c r="E125" i="7"/>
  <c r="C421" i="1"/>
  <c r="G426" i="1"/>
  <c r="F426" i="1"/>
  <c r="E426" i="1"/>
  <c r="F265" i="1"/>
  <c r="G265" i="1"/>
  <c r="E265" i="1"/>
  <c r="C253" i="1"/>
  <c r="G258" i="1"/>
  <c r="F258" i="1"/>
  <c r="E258" i="1"/>
  <c r="C233" i="1"/>
  <c r="C293" i="1"/>
  <c r="G298" i="1"/>
  <c r="F298" i="1"/>
  <c r="E298" i="1"/>
  <c r="C213" i="1"/>
  <c r="G225" i="1"/>
  <c r="F225" i="1"/>
  <c r="E225" i="1"/>
  <c r="G218" i="1"/>
  <c r="F218" i="1"/>
  <c r="E218" i="1"/>
  <c r="C133" i="1"/>
  <c r="F145" i="1"/>
  <c r="G145" i="1"/>
  <c r="H145" i="1"/>
  <c r="I145" i="1"/>
  <c r="J145" i="1"/>
  <c r="E145" i="1"/>
  <c r="F138" i="1"/>
  <c r="G138" i="1"/>
  <c r="H138" i="1"/>
  <c r="I138" i="1"/>
  <c r="J138" i="1"/>
  <c r="E138" i="1"/>
  <c r="F413" i="1"/>
  <c r="G413" i="1"/>
  <c r="E413" i="1"/>
  <c r="F406" i="1"/>
  <c r="G406" i="1"/>
  <c r="E406" i="1"/>
  <c r="C210" i="3"/>
  <c r="C197" i="3"/>
  <c r="F215" i="3"/>
  <c r="E215" i="3"/>
  <c r="F202" i="3"/>
  <c r="E202" i="3"/>
  <c r="N189" i="3"/>
  <c r="M189" i="3"/>
  <c r="L189" i="3"/>
  <c r="K189" i="3"/>
  <c r="J189" i="3"/>
  <c r="I189" i="3"/>
  <c r="H189" i="3"/>
  <c r="G189" i="3"/>
  <c r="F189" i="3"/>
  <c r="E189" i="3"/>
  <c r="F178" i="3"/>
  <c r="E178" i="3"/>
  <c r="C173" i="3"/>
  <c r="G114" i="3"/>
  <c r="F114" i="3"/>
  <c r="E114" i="3"/>
  <c r="G101" i="3"/>
  <c r="F101" i="3"/>
  <c r="E101" i="3"/>
  <c r="F88" i="3"/>
  <c r="G88" i="3"/>
  <c r="E88" i="3"/>
  <c r="C200" i="7" l="1"/>
  <c r="C180" i="7"/>
  <c r="C386" i="1"/>
  <c r="C366" i="1"/>
  <c r="C346" i="1" l="1"/>
  <c r="C326" i="1"/>
  <c r="C306" i="1"/>
  <c r="C273" i="1"/>
  <c r="C193" i="1"/>
  <c r="C173" i="1"/>
  <c r="C153" i="1"/>
  <c r="C401" i="1"/>
  <c r="C135" i="3"/>
  <c r="C11" i="12" l="1"/>
  <c r="C49" i="1"/>
  <c r="C27" i="1"/>
  <c r="C13" i="14" l="1"/>
  <c r="C57" i="12"/>
  <c r="C12" i="11"/>
  <c r="C33" i="9"/>
  <c r="C25" i="8"/>
  <c r="C17" i="7"/>
  <c r="C26" i="14" l="1"/>
  <c r="C25" i="11"/>
  <c r="C34" i="12"/>
  <c r="C55" i="9"/>
  <c r="C47" i="8"/>
  <c r="C39" i="7"/>
  <c r="C39" i="14" l="1"/>
  <c r="C40" i="11"/>
  <c r="C75" i="9"/>
  <c r="C67" i="8"/>
  <c r="C59" i="7"/>
  <c r="C52" i="14" l="1"/>
  <c r="C65" i="14"/>
  <c r="C95" i="9"/>
  <c r="C87" i="8"/>
  <c r="C79" i="7"/>
  <c r="C55" i="11" l="1"/>
  <c r="C115" i="9"/>
  <c r="C107" i="8"/>
  <c r="C99" i="7"/>
  <c r="C156" i="9" l="1"/>
  <c r="C148" i="8"/>
  <c r="C140" i="7"/>
  <c r="C184" i="8" l="1"/>
  <c r="C220" i="7"/>
  <c r="C207" i="8" l="1"/>
  <c r="C160" i="7"/>
  <c r="C247" i="8" l="1"/>
  <c r="C270" i="8" l="1"/>
  <c r="C290" i="8" l="1"/>
  <c r="C313" i="8" l="1"/>
  <c r="C346" i="8" l="1"/>
  <c r="C366" i="8" l="1"/>
  <c r="C19" i="3" l="1"/>
  <c r="C41" i="3" l="1"/>
  <c r="C61" i="3" l="1"/>
  <c r="C83" i="3" l="1"/>
  <c r="C92" i="1"/>
  <c r="C69" i="1"/>
  <c r="C96" i="3" l="1"/>
  <c r="C112" i="1"/>
  <c r="C109" i="3" l="1"/>
  <c r="C148" i="3" l="1"/>
  <c r="C122" i="3"/>
  <c r="C163" i="3" l="1"/>
</calcChain>
</file>

<file path=xl/sharedStrings.xml><?xml version="1.0" encoding="utf-8"?>
<sst xmlns="http://schemas.openxmlformats.org/spreadsheetml/2006/main" count="2590" uniqueCount="230">
  <si>
    <t>Coût Complet</t>
  </si>
  <si>
    <t>Coût technique</t>
  </si>
  <si>
    <t>Coût partagé</t>
  </si>
  <si>
    <t>Coût aidé HT</t>
  </si>
  <si>
    <t>Nombre de matrices</t>
  </si>
  <si>
    <t>Population</t>
  </si>
  <si>
    <t>Ratio (moyenne pondérée)</t>
  </si>
  <si>
    <t>p90</t>
  </si>
  <si>
    <t>p75</t>
  </si>
  <si>
    <t>Médiane</t>
  </si>
  <si>
    <t>Moyenne (simple)</t>
  </si>
  <si>
    <t>Moyenne pondérée</t>
  </si>
  <si>
    <t>p25</t>
  </si>
  <si>
    <t>p10</t>
  </si>
  <si>
    <t>Euro / habitant</t>
  </si>
  <si>
    <t>Euro / tonne</t>
  </si>
  <si>
    <t>Rural</t>
  </si>
  <si>
    <t>Urbain</t>
  </si>
  <si>
    <t>Touristique</t>
  </si>
  <si>
    <t>Sommaire</t>
  </si>
  <si>
    <t>OMR</t>
  </si>
  <si>
    <t>Collecte</t>
  </si>
  <si>
    <t>Transport</t>
  </si>
  <si>
    <t>Soutiens</t>
  </si>
  <si>
    <t>Aides</t>
  </si>
  <si>
    <t>Tous flux</t>
  </si>
  <si>
    <t>Retour sommaire annexe</t>
  </si>
  <si>
    <t>Retour sommaire fiche</t>
  </si>
  <si>
    <t>Nb de matrices</t>
  </si>
  <si>
    <t>Ratio (médiane)</t>
  </si>
  <si>
    <t>P90</t>
  </si>
  <si>
    <t>P75</t>
  </si>
  <si>
    <t>P25</t>
  </si>
  <si>
    <t>P10</t>
  </si>
  <si>
    <t>Fréquence majoritaire</t>
  </si>
  <si>
    <t>Fréquence maximale</t>
  </si>
  <si>
    <t>Taux de couverture
en %</t>
  </si>
  <si>
    <t>Incinération</t>
  </si>
  <si>
    <t>Ensemble</t>
  </si>
  <si>
    <t>Produits industriels</t>
  </si>
  <si>
    <t>C0,5</t>
  </si>
  <si>
    <t>C1</t>
  </si>
  <si>
    <t>Régie</t>
  </si>
  <si>
    <t>Mixte</t>
  </si>
  <si>
    <t>Prestation</t>
  </si>
  <si>
    <t>Verre</t>
  </si>
  <si>
    <t>AV</t>
  </si>
  <si>
    <t>Coût complet</t>
  </si>
  <si>
    <t>PM/PC</t>
  </si>
  <si>
    <t>Déchèteries</t>
  </si>
  <si>
    <t>Traitement</t>
  </si>
  <si>
    <t>Ratio en kg/hab.</t>
  </si>
  <si>
    <t>Avec TI</t>
  </si>
  <si>
    <t>Sans TI</t>
  </si>
  <si>
    <t>Recyclables</t>
  </si>
  <si>
    <t>Coût aidé HT tous flux</t>
  </si>
  <si>
    <t>Coût complet tous flux</t>
  </si>
  <si>
    <t>0 à 2</t>
  </si>
  <si>
    <t>3 à 4</t>
  </si>
  <si>
    <t>5 à 6</t>
  </si>
  <si>
    <t>Communauté de communes</t>
  </si>
  <si>
    <t>Communauté d'agglomération</t>
  </si>
  <si>
    <t>Communauté urbaine</t>
  </si>
  <si>
    <t>Métropole</t>
  </si>
  <si>
    <t>Établissement public territorial</t>
  </si>
  <si>
    <t>Syndicat</t>
  </si>
  <si>
    <t>Pré-collecte</t>
  </si>
  <si>
    <t>Incinération
(coût complet)</t>
  </si>
  <si>
    <t xml:space="preserve">Stockage </t>
  </si>
  <si>
    <t>C1,5-C2</t>
  </si>
  <si>
    <t>C3 ou +</t>
  </si>
  <si>
    <t>Porte-à-porte</t>
  </si>
  <si>
    <t>Regroupement</t>
  </si>
  <si>
    <t>Apport volontaire</t>
  </si>
  <si>
    <t>C3</t>
  </si>
  <si>
    <t>Papiers et emballages hors verre</t>
  </si>
  <si>
    <t>Pap./Emb.</t>
  </si>
  <si>
    <t>Multi.</t>
  </si>
  <si>
    <t>Non</t>
  </si>
  <si>
    <t>Oui</t>
  </si>
  <si>
    <t>Fiche du référentiel</t>
  </si>
  <si>
    <t>Gestion DD</t>
  </si>
  <si>
    <t>PAP</t>
  </si>
  <si>
    <t>PAP sur RDV</t>
  </si>
  <si>
    <t>PAP 1 à 4 fois/an</t>
  </si>
  <si>
    <t>PAP 5 fois/an et +</t>
  </si>
  <si>
    <t>Emballages en verre</t>
  </si>
  <si>
    <t>Mixte rural</t>
  </si>
  <si>
    <t>Mixte urbain</t>
  </si>
  <si>
    <t>Synthèse €/hab.</t>
  </si>
  <si>
    <t>Synthèse €/tonne</t>
  </si>
  <si>
    <t>Cet annexe interactive présente les données brutes du référentiel national des coûts du service public de gestion des déchets portant sur l'année 2018.
Pour chaque boite à moustache présente dans le rapport du référentiel, le tableau de données correspondant est présenté dans cette annexe.
Un bilan des coûts en €/habitant et €/tonne par flux et par typologie d'habitat est également proposé en synthèse.</t>
  </si>
  <si>
    <t>&lt; 495 kg/hab.</t>
  </si>
  <si>
    <t>495 - 563 kg/hab.</t>
  </si>
  <si>
    <t>&gt; 563 kg/hab.</t>
  </si>
  <si>
    <t>&lt; 187 kg/hab.</t>
  </si>
  <si>
    <t>187 - 239 kg/hab.</t>
  </si>
  <si>
    <t>&gt; 239 kg/hab.</t>
  </si>
  <si>
    <t>&lt; 181 kg/hab.</t>
  </si>
  <si>
    <t>181 - 242 kg/hab.</t>
  </si>
  <si>
    <t>&gt; 242 kg/hab.</t>
  </si>
  <si>
    <t>Sans biodéchets</t>
  </si>
  <si>
    <t>Avec biodéchets</t>
  </si>
  <si>
    <t>Sans encombrants</t>
  </si>
  <si>
    <t>Avec encombrants</t>
  </si>
  <si>
    <t>Stockage
(coût net)</t>
  </si>
  <si>
    <t>Incinération
(coût net)</t>
  </si>
  <si>
    <t>&lt; 34 kg/hab.</t>
  </si>
  <si>
    <t>34 - 42 kg/hab.</t>
  </si>
  <si>
    <t>&gt; 42 kg/hab.</t>
  </si>
  <si>
    <t>&lt; 45 kg/hab.</t>
  </si>
  <si>
    <t>45 - 56 kg/hab.</t>
  </si>
  <si>
    <t>&gt; 56 kg/hab.</t>
  </si>
  <si>
    <t>Déchets en déchèterie - Tableau 15</t>
  </si>
  <si>
    <t>Déchets en déchèterie - Tableau 16</t>
  </si>
  <si>
    <t>Déchets en déchèterie - Tableau 17</t>
  </si>
  <si>
    <t>Déchets en déchèterie - Tableau 18</t>
  </si>
  <si>
    <t>Déchets en déchèterie - Tableau 19</t>
  </si>
  <si>
    <t>Déchets en déchèterie - Tableau 20</t>
  </si>
  <si>
    <t>Déchets en déchèterie - Tableau 21</t>
  </si>
  <si>
    <t>Déchets en déchèterie - Tableau 22</t>
  </si>
  <si>
    <t>Déchets en déchèterie - Tableau 23</t>
  </si>
  <si>
    <t>Déchets en déchèterie - Tableau 24</t>
  </si>
  <si>
    <t>Déchets en déchèterie - Tableau 25</t>
  </si>
  <si>
    <t>Part de déchets verts</t>
  </si>
  <si>
    <t>&lt; 32 %</t>
  </si>
  <si>
    <t>32 - 43 %</t>
  </si>
  <si>
    <t>&gt; 43 %</t>
  </si>
  <si>
    <t>&lt; 29 %</t>
  </si>
  <si>
    <t>29 - 38 %</t>
  </si>
  <si>
    <t>&gt; 38 %</t>
  </si>
  <si>
    <t>&lt; 7000 hab./déchèterie</t>
  </si>
  <si>
    <t>7000 - 12000 hab./déchèterie</t>
  </si>
  <si>
    <t>&gt; 12000 hab./déchèterie</t>
  </si>
  <si>
    <t>Part de tout-venant</t>
  </si>
  <si>
    <t>Évolution</t>
  </si>
  <si>
    <t>Évolution €</t>
  </si>
  <si>
    <t>Autres flux</t>
  </si>
  <si>
    <t>Tarification Incitative</t>
  </si>
  <si>
    <t>Tous flux - Coût aidé HT et typologie d'habitat</t>
  </si>
  <si>
    <t>Tous flux - Coût aidé HT et nombre de flux collectés au porte-à-porte</t>
  </si>
  <si>
    <t>Tous flux - Coût aidé HT et type de structure</t>
  </si>
  <si>
    <t>Tous flux - Coût aidé HT et tarification incitative</t>
  </si>
  <si>
    <t>Tous flux - Coût aidé HT et collecte des biodéchets</t>
  </si>
  <si>
    <t>Tous flux - Coût aidé HT et collecte des encombrants</t>
  </si>
  <si>
    <t>Tous flux - Coûts de synthèse</t>
  </si>
  <si>
    <t>Tous flux - Évolution du coût aidé HT</t>
  </si>
  <si>
    <t>Tous flux - Taux de couverture du coût aidé TTC par le financement</t>
  </si>
  <si>
    <t>OMR - Coût aidé HT et fréquence maximale de collecte</t>
  </si>
  <si>
    <t>OMR - Coût aidé HT et fréquence majoritaire de collecte</t>
  </si>
  <si>
    <t>OMR - Coût aidé HT et mode de collecte</t>
  </si>
  <si>
    <t>OMR - Charges de pré-collecte et mode de collecte</t>
  </si>
  <si>
    <t>OMR - Charges de collecte et fréquence maximale de collecte</t>
  </si>
  <si>
    <t>OMR - Charges de collecte et fréquence majoritaire de collecte</t>
  </si>
  <si>
    <t>OMR - Charges de collecte et mode de collecte</t>
  </si>
  <si>
    <t>OMR - Charges de collecte et opérateur de collecte</t>
  </si>
  <si>
    <t>OMR - Charges de collecte, opérateur et fréquence maximale de collecte</t>
  </si>
  <si>
    <t>OMR - Charges de pré-collecte et quantités collectées</t>
  </si>
  <si>
    <t>OMR - Charges de pré-collecte et collecte et mode de collecte</t>
  </si>
  <si>
    <t>OMR - Charges de pré-collecte et collecte et quantités collectées</t>
  </si>
  <si>
    <t>OMR - Charges de traitement et quantités collectées</t>
  </si>
  <si>
    <t>Emballages verre - Coût aidé HT et type de structure</t>
  </si>
  <si>
    <t>Papiers et emballages hors verre - Coût aidé HT et type de structure</t>
  </si>
  <si>
    <t>Déchets en déchèterie - Charges de collecte et quantités collectées</t>
  </si>
  <si>
    <t>Déchets en déchèterie - Charges de collecte et population desservie</t>
  </si>
  <si>
    <t>Déchets en déchèterie - Charges de transport et quantités collectées</t>
  </si>
  <si>
    <t>Déchets en déchèterie - Charges de traitement et quantités collectées</t>
  </si>
  <si>
    <t>Déchets en déchèterie - Charges de traitement et part de déchets verts ou tout-venant</t>
  </si>
  <si>
    <t>Déchets en déchèterie - Charges de gestion des déchets dangereux et population desservie</t>
  </si>
  <si>
    <t xml:space="preserve">Autres flux - Coûts complet et aidé HT de gestion des déchets verts </t>
  </si>
  <si>
    <t>Autres flux - Coûts complet et aidé HT de gestion des biodéchets</t>
  </si>
  <si>
    <t>Autres flux - Coûts complet et aidé HT de gestion des encombrants</t>
  </si>
  <si>
    <t>Tarification incitative - Dispersion des quantités de déchets totaux collectés avec ou sans TI</t>
  </si>
  <si>
    <t xml:space="preserve">Tarification incitative - Dispersion des quantités de déchets collectés pour les quatre principaux flux avec ou sans TI </t>
  </si>
  <si>
    <t>Évolution - Évolution du coût aidé HT tous flux entre 2016 et 2018</t>
  </si>
  <si>
    <t>Évolution - Évolution du coût aidé HT des OMR entre 2016 et 2018</t>
  </si>
  <si>
    <t>Évolution - Évolution du coût aidé HT des emballages en verre entre 2016 et 2018</t>
  </si>
  <si>
    <t>Évolution - Évolution du coût aidé HT des papiers et emballages hors verre entre 2016 et 2018</t>
  </si>
  <si>
    <t>Évolution - Évolution du coût aidé HT des déchèteries entre 2016 et 2018</t>
  </si>
  <si>
    <t>OMR - Charges de traitement et mode de traitement</t>
  </si>
  <si>
    <t>OMR - Coûts de synthèse</t>
  </si>
  <si>
    <t>OMR - Charges par étape technique</t>
  </si>
  <si>
    <t>OMR - Produits par nature</t>
  </si>
  <si>
    <t>OMR - Évolution du coût aidé HT</t>
  </si>
  <si>
    <t>OMR - Coût aidé HT et la typologie d'habitat</t>
  </si>
  <si>
    <t>OMR - Coût aidé HT et type de structure</t>
  </si>
  <si>
    <t>OMR - Coût aidé HT et quantités collectées</t>
  </si>
  <si>
    <t>Emballages verre - Coûts de synthèse</t>
  </si>
  <si>
    <t>Emballages verre - Charges par étape technique</t>
  </si>
  <si>
    <t>Emballages verre - Produits par nature</t>
  </si>
  <si>
    <t>Emballages verre - Évolution du coût aidé HT</t>
  </si>
  <si>
    <t>Emballages verre - Coût aidé HT et mode de collecte</t>
  </si>
  <si>
    <t>Emballages verre - Charges de pré-collecte et de collecte et mode de collecte</t>
  </si>
  <si>
    <t>Emballages verre - Charges de pré-collecte et mode de collecte</t>
  </si>
  <si>
    <t>Emballages verre - Charges de collecte et mode de collecte</t>
  </si>
  <si>
    <t>Emballages verre - Charges de collecte en apport volontaire et quantités collectées</t>
  </si>
  <si>
    <t>Tous flux - Coût aidé HT et quantités de DMA collectées</t>
  </si>
  <si>
    <t>Tous flux - Coût aidé HT et quantités d'OMR collectées</t>
  </si>
  <si>
    <t>Tous flux - Coût aidé HT et quantités de déchets en déchèteries collectées</t>
  </si>
  <si>
    <t>Tous flux - Coût aidé HT et fréquence de collecte des OMR</t>
  </si>
  <si>
    <t>Emballages verre - Coût aidé HT et typologie d'habitat</t>
  </si>
  <si>
    <t>Papiers et emballages hors verre - Coûts de synthèse</t>
  </si>
  <si>
    <t>Papiers et emballages hors verre - Charges par étape technique</t>
  </si>
  <si>
    <t>Papiers et emballages hors verre - Produits par nature</t>
  </si>
  <si>
    <t>Papiers et emballages hors verre - Évolution du coût aidé HT</t>
  </si>
  <si>
    <t>Papiers et emballages hors verre - Coût aidé HT et mode/schéma de collecte</t>
  </si>
  <si>
    <t>Papiers et emballages hors verre - Charges de pré-collecte et collecte et mode/schéma de collecte</t>
  </si>
  <si>
    <t>Papiers et emballages hors verre - Charges de pré-collecte et collecte et extension des consignes de tri</t>
  </si>
  <si>
    <t>Papiers et emballages hors verre - Charges de pré-collecte et mode/schéma de collecte</t>
  </si>
  <si>
    <t>Papiers et emballages hors verre - Charges de pré-collecte et extension des consignes de tri</t>
  </si>
  <si>
    <t>Papiers et emballages hors verre - Charges de collecte et mode/schéma de collecte</t>
  </si>
  <si>
    <t>Papiers et emballages hors verre - Charges de collecte et extension des consignes de tri</t>
  </si>
  <si>
    <t>Papiers et emballages hors verre - Charges de traitement et schéma de collecte</t>
  </si>
  <si>
    <t>Papiers et emballages hors verre - Charges de traitement et schéma de collecte et extension des consignes de tri</t>
  </si>
  <si>
    <t>Papiers et emballages hors verre - Coût aidé HT et quantités collectées</t>
  </si>
  <si>
    <t>Papiers et emballages hors verre - Charges de collecte et quantités collectées</t>
  </si>
  <si>
    <t>Papiers et emballages hors verre - Charges de pré-collecte et collecte et quantités collectées</t>
  </si>
  <si>
    <t>Papiers et emballages hors verre - Coût aidé HT et typologie d'habitat</t>
  </si>
  <si>
    <t>Déchets en déchèterie - Coûts de synthèse</t>
  </si>
  <si>
    <t>Déchets en déchèterie - Charges par étape technique</t>
  </si>
  <si>
    <t>Déchets en déchèterie - Produits par nature</t>
  </si>
  <si>
    <t>Déchets en déchèterie - Évolution du coût aidé HT</t>
  </si>
  <si>
    <t>Déchets en déchèterie - Coûts aidés HT quantités collectées</t>
  </si>
  <si>
    <t>Déchets en déchèterie - Coûts aidés HT et part de déchets verts ou tout-venant</t>
  </si>
  <si>
    <t>Déchets en déchèterie - Coûts aidés HT et population desservie</t>
  </si>
  <si>
    <t>Déchets en déchèterie - Coûts aidés HT et typologie d'habitat</t>
  </si>
  <si>
    <t>Déchets en déchèterie - Coûts aidés HT et type de structure</t>
  </si>
  <si>
    <t>Tarification incitative - Coûts aidés par flux avec ou sans TI (en euros par habitant)</t>
  </si>
  <si>
    <t>Tarification incitative - Coûts complets et aidés tous flux avec ou sans TI (en euro par habitant)</t>
  </si>
  <si>
    <t>ADEME, Julien RUARO, AWIPLAN, Magali GASS. 2021.
Référentiel des coûts du service public de gestion des déchets en France métropolitaine - données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</si>
</sst>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Mariann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94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/>
    <xf numFmtId="166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66" fontId="5" fillId="0" borderId="1" xfId="1" applyNumberFormat="1" applyFont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2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167" fontId="0" fillId="0" borderId="1" xfId="3" applyNumberFormat="1" applyFont="1" applyBorder="1"/>
    <xf numFmtId="166" fontId="5" fillId="3" borderId="1" xfId="0" applyNumberFormat="1" applyFont="1" applyFill="1" applyBorder="1"/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0" fillId="0" borderId="1" xfId="0" applyFont="1" applyBorder="1"/>
    <xf numFmtId="0" fontId="11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166" fontId="10" fillId="0" borderId="1" xfId="1" applyNumberFormat="1" applyFont="1" applyBorder="1" applyAlignment="1">
      <alignment horizontal="center" vertical="center" wrapText="1"/>
    </xf>
    <xf numFmtId="166" fontId="10" fillId="3" borderId="1" xfId="1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 wrapText="1"/>
    </xf>
    <xf numFmtId="44" fontId="10" fillId="0" borderId="1" xfId="1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44" fontId="10" fillId="3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3" borderId="1" xfId="0" applyFont="1" applyFill="1" applyBorder="1"/>
    <xf numFmtId="9" fontId="14" fillId="3" borderId="1" xfId="4" applyFont="1" applyFill="1" applyBorder="1" applyAlignment="1">
      <alignment horizontal="center" vertical="center" wrapText="1"/>
    </xf>
    <xf numFmtId="0" fontId="14" fillId="0" borderId="1" xfId="0" applyFont="1" applyBorder="1"/>
    <xf numFmtId="9" fontId="14" fillId="0" borderId="1" xfId="4" applyFont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/>
    <xf numFmtId="165" fontId="10" fillId="3" borderId="1" xfId="0" applyNumberFormat="1" applyFont="1" applyFill="1" applyBorder="1"/>
    <xf numFmtId="165" fontId="10" fillId="5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6" fillId="0" borderId="1" xfId="0" applyFont="1" applyBorder="1"/>
    <xf numFmtId="164" fontId="16" fillId="3" borderId="1" xfId="0" applyNumberFormat="1" applyFont="1" applyFill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7" fillId="0" borderId="0" xfId="0" applyFont="1"/>
    <xf numFmtId="44" fontId="0" fillId="0" borderId="1" xfId="1" applyFont="1" applyBorder="1" applyAlignment="1">
      <alignment horizontal="center" vertical="center" wrapText="1"/>
    </xf>
    <xf numFmtId="0" fontId="0" fillId="3" borderId="1" xfId="0" applyFill="1" applyBorder="1"/>
    <xf numFmtId="44" fontId="0" fillId="3" borderId="1" xfId="1" applyFont="1" applyFill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166" fontId="0" fillId="3" borderId="1" xfId="1" applyNumberFormat="1" applyFont="1" applyFill="1" applyBorder="1" applyAlignment="1">
      <alignment horizontal="center" vertical="center" wrapText="1"/>
    </xf>
    <xf numFmtId="0" fontId="9" fillId="5" borderId="0" xfId="2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Border="1"/>
    <xf numFmtId="0" fontId="0" fillId="5" borderId="0" xfId="0" applyFill="1" applyAlignment="1">
      <alignment vertical="center"/>
    </xf>
    <xf numFmtId="44" fontId="0" fillId="5" borderId="0" xfId="0" applyNumberFormat="1" applyFill="1"/>
    <xf numFmtId="44" fontId="0" fillId="5" borderId="0" xfId="0" applyNumberFormat="1" applyFill="1" applyAlignment="1">
      <alignment vertical="center"/>
    </xf>
    <xf numFmtId="0" fontId="0" fillId="5" borderId="5" xfId="0" applyFill="1" applyBorder="1" applyAlignment="1"/>
    <xf numFmtId="0" fontId="0" fillId="5" borderId="0" xfId="0" applyFill="1" applyAlignment="1"/>
    <xf numFmtId="0" fontId="9" fillId="5" borderId="0" xfId="2" applyFill="1" applyAlignment="1"/>
    <xf numFmtId="0" fontId="9" fillId="5" borderId="0" xfId="2" applyFill="1" applyAlignment="1">
      <alignment horizontal="left"/>
    </xf>
    <xf numFmtId="0" fontId="7" fillId="5" borderId="0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 vertical="center" textRotation="90"/>
    </xf>
    <xf numFmtId="165" fontId="0" fillId="5" borderId="0" xfId="0" applyNumberFormat="1" applyFill="1"/>
    <xf numFmtId="165" fontId="0" fillId="5" borderId="0" xfId="0" applyNumberFormat="1" applyFill="1" applyAlignment="1">
      <alignment vertical="center"/>
    </xf>
    <xf numFmtId="165" fontId="0" fillId="5" borderId="0" xfId="1" applyNumberFormat="1" applyFont="1" applyFill="1"/>
    <xf numFmtId="0" fontId="10" fillId="5" borderId="0" xfId="0" applyFont="1" applyFill="1"/>
    <xf numFmtId="165" fontId="10" fillId="5" borderId="0" xfId="0" applyNumberFormat="1" applyFont="1" applyFill="1"/>
    <xf numFmtId="165" fontId="10" fillId="5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Border="1"/>
    <xf numFmtId="164" fontId="0" fillId="0" borderId="1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167" fontId="0" fillId="0" borderId="0" xfId="3" applyNumberFormat="1" applyFont="1"/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2" applyAlignment="1">
      <alignment horizontal="left"/>
    </xf>
    <xf numFmtId="0" fontId="9" fillId="0" borderId="0" xfId="2" applyAlignment="1">
      <alignment horizontal="left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5" borderId="0" xfId="0" applyFont="1" applyFill="1" applyAlignment="1">
      <alignment horizontal="center" wrapText="1"/>
    </xf>
    <xf numFmtId="0" fontId="9" fillId="5" borderId="0" xfId="2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0" borderId="0" xfId="2" applyAlignment="1">
      <alignment horizontal="left"/>
    </xf>
    <xf numFmtId="0" fontId="17" fillId="3" borderId="0" xfId="0" applyFont="1" applyFill="1" applyAlignment="1">
      <alignment horizontal="center" vertical="center" textRotation="90"/>
    </xf>
    <xf numFmtId="0" fontId="17" fillId="7" borderId="0" xfId="0" applyFont="1" applyFill="1" applyAlignment="1">
      <alignment horizontal="center" vertical="center" textRotation="90"/>
    </xf>
    <xf numFmtId="0" fontId="17" fillId="8" borderId="0" xfId="0" applyFont="1" applyFill="1" applyAlignment="1">
      <alignment horizontal="center" vertical="center" textRotation="90"/>
    </xf>
    <xf numFmtId="0" fontId="17" fillId="9" borderId="0" xfId="0" applyFont="1" applyFill="1" applyAlignment="1">
      <alignment horizontal="center" vertical="center" textRotation="90"/>
    </xf>
    <xf numFmtId="0" fontId="17" fillId="10" borderId="0" xfId="0" applyFont="1" applyFill="1" applyAlignment="1">
      <alignment horizontal="center" vertical="center" textRotation="90"/>
    </xf>
    <xf numFmtId="0" fontId="17" fillId="6" borderId="3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9" fillId="5" borderId="0" xfId="2" applyFill="1" applyAlignment="1">
      <alignment horizontal="left"/>
    </xf>
    <xf numFmtId="0" fontId="0" fillId="5" borderId="0" xfId="0" applyFill="1" applyAlignment="1">
      <alignment horizontal="left"/>
    </xf>
    <xf numFmtId="0" fontId="7" fillId="5" borderId="2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textRotation="90"/>
    </xf>
    <xf numFmtId="0" fontId="15" fillId="5" borderId="2" xfId="0" applyFont="1" applyFill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0" fillId="0" borderId="0" xfId="0" applyFill="1"/>
  </cellXfs>
  <cellStyles count="6">
    <cellStyle name="Lien hypertexte" xfId="2" builtinId="8"/>
    <cellStyle name="Milliers" xfId="3" builtinId="3"/>
    <cellStyle name="Monétaire" xfId="1" builtinId="4"/>
    <cellStyle name="Normal" xfId="0" builtinId="0"/>
    <cellStyle name="Normal 2" xfId="5" xr:uid="{F74939FF-13AA-433A-A442-64051AF2FD77}"/>
    <cellStyle name="Pourcentage" xfId="4" builtinId="5"/>
  </cellStyles>
  <dxfs count="0"/>
  <tableStyles count="0" defaultTableStyle="TableStyleMedium2" defaultPivotStyle="PivotStyleLight16"/>
  <colors>
    <mruColors>
      <color rgb="FFF0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9</xdr:col>
      <xdr:colOff>381145</xdr:colOff>
      <xdr:row>1</xdr:row>
      <xdr:rowOff>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AB492EC-7DFF-4586-ABFA-9B30B834F89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11" t="1363" b="88508"/>
        <a:stretch/>
      </xdr:blipFill>
      <xdr:spPr bwMode="auto">
        <a:xfrm>
          <a:off x="68580" y="15240"/>
          <a:ext cx="6774325" cy="10443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ce_recap_05protege_ref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s"/>
      <sheetName val="matrices_recap"/>
      <sheetName val="légende"/>
      <sheetName val="Listes"/>
      <sheetName val="percentiles"/>
      <sheetName val="Rqt_une_ligne_matrice"/>
      <sheetName val="TCD"/>
      <sheetName val="Ref2018_ech_constant"/>
      <sheetName val="Financemen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>
            <v>0.5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zoomScaleNormal="100" workbookViewId="0">
      <selection activeCell="A2" sqref="A2:I2"/>
    </sheetView>
  </sheetViews>
  <sheetFormatPr baseColWidth="10" defaultRowHeight="14.4" x14ac:dyDescent="0.3"/>
  <cols>
    <col min="1" max="1" width="6" customWidth="1"/>
    <col min="2" max="3" width="12.109375" customWidth="1"/>
    <col min="4" max="4" width="13" customWidth="1"/>
    <col min="5" max="6" width="12.109375" customWidth="1"/>
    <col min="7" max="7" width="9.21875" customWidth="1"/>
    <col min="9" max="9" width="6" customWidth="1"/>
  </cols>
  <sheetData>
    <row r="1" spans="1:10" ht="82.8" customHeight="1" x14ac:dyDescent="0.3"/>
    <row r="2" spans="1:10" ht="18" x14ac:dyDescent="0.35">
      <c r="A2" s="113" t="s">
        <v>19</v>
      </c>
      <c r="B2" s="113"/>
      <c r="C2" s="113"/>
      <c r="D2" s="113"/>
      <c r="E2" s="113"/>
      <c r="F2" s="113"/>
      <c r="G2" s="113"/>
      <c r="H2" s="113"/>
      <c r="I2" s="113"/>
    </row>
    <row r="3" spans="1:10" ht="15" thickBot="1" x14ac:dyDescent="0.35">
      <c r="A3" s="73"/>
      <c r="B3" s="73"/>
      <c r="C3" s="73"/>
      <c r="D3" s="78"/>
      <c r="E3" s="73"/>
      <c r="F3" s="73"/>
      <c r="G3" s="73"/>
      <c r="H3" s="73"/>
      <c r="I3" s="73"/>
      <c r="J3" s="96"/>
    </row>
    <row r="4" spans="1:10" ht="14.4" customHeight="1" x14ac:dyDescent="0.3">
      <c r="A4" s="73"/>
      <c r="B4" s="114" t="s">
        <v>91</v>
      </c>
      <c r="C4" s="115"/>
      <c r="D4" s="115"/>
      <c r="E4" s="115"/>
      <c r="F4" s="115"/>
      <c r="G4" s="115"/>
      <c r="H4" s="116"/>
      <c r="J4" s="96"/>
    </row>
    <row r="5" spans="1:10" x14ac:dyDescent="0.3">
      <c r="A5" s="73"/>
      <c r="B5" s="117"/>
      <c r="C5" s="118"/>
      <c r="D5" s="118"/>
      <c r="E5" s="118"/>
      <c r="F5" s="118"/>
      <c r="G5" s="118"/>
      <c r="H5" s="119"/>
      <c r="J5" s="96"/>
    </row>
    <row r="6" spans="1:10" x14ac:dyDescent="0.3">
      <c r="A6" s="73"/>
      <c r="B6" s="117"/>
      <c r="C6" s="118"/>
      <c r="D6" s="118"/>
      <c r="E6" s="118"/>
      <c r="F6" s="118"/>
      <c r="G6" s="118"/>
      <c r="H6" s="119"/>
    </row>
    <row r="7" spans="1:10" x14ac:dyDescent="0.3">
      <c r="A7" s="73"/>
      <c r="B7" s="117"/>
      <c r="C7" s="118"/>
      <c r="D7" s="118"/>
      <c r="E7" s="118"/>
      <c r="F7" s="118"/>
      <c r="G7" s="118"/>
      <c r="H7" s="119"/>
    </row>
    <row r="8" spans="1:10" ht="28.8" customHeight="1" thickBot="1" x14ac:dyDescent="0.35">
      <c r="A8" s="73"/>
      <c r="B8" s="120"/>
      <c r="C8" s="121"/>
      <c r="D8" s="121"/>
      <c r="E8" s="121"/>
      <c r="F8" s="121"/>
      <c r="G8" s="121"/>
      <c r="H8" s="122"/>
    </row>
    <row r="9" spans="1:10" x14ac:dyDescent="0.3">
      <c r="A9" s="73"/>
      <c r="B9" s="73"/>
      <c r="C9" s="73"/>
      <c r="D9" s="73"/>
      <c r="E9" s="73"/>
      <c r="F9" s="73"/>
      <c r="G9" s="73"/>
      <c r="H9" s="73"/>
    </row>
    <row r="10" spans="1:10" x14ac:dyDescent="0.3">
      <c r="A10" s="73"/>
      <c r="B10" s="123" t="s">
        <v>80</v>
      </c>
      <c r="C10" s="124"/>
      <c r="D10" s="124"/>
      <c r="E10" s="124"/>
      <c r="F10" s="124"/>
      <c r="G10" s="124"/>
      <c r="H10" s="124"/>
    </row>
    <row r="11" spans="1:10" x14ac:dyDescent="0.3">
      <c r="A11" s="73"/>
      <c r="B11" s="112" t="s">
        <v>89</v>
      </c>
      <c r="C11" s="112"/>
      <c r="D11" s="112"/>
      <c r="E11" s="112"/>
      <c r="F11" s="112"/>
      <c r="G11" s="112"/>
      <c r="H11" s="112"/>
    </row>
    <row r="12" spans="1:10" x14ac:dyDescent="0.3">
      <c r="A12" s="73"/>
      <c r="B12" s="112" t="s">
        <v>90</v>
      </c>
      <c r="C12" s="112"/>
      <c r="D12" s="112"/>
      <c r="E12" s="112"/>
      <c r="F12" s="112"/>
      <c r="G12" s="112"/>
      <c r="H12" s="112"/>
    </row>
    <row r="13" spans="1:10" x14ac:dyDescent="0.3">
      <c r="A13" s="73"/>
      <c r="B13" s="112" t="s">
        <v>25</v>
      </c>
      <c r="C13" s="112"/>
      <c r="D13" s="112"/>
      <c r="E13" s="112"/>
      <c r="F13" s="112"/>
      <c r="G13" s="112"/>
      <c r="H13" s="112"/>
    </row>
    <row r="14" spans="1:10" x14ac:dyDescent="0.3">
      <c r="A14" s="73"/>
      <c r="B14" s="112" t="s">
        <v>20</v>
      </c>
      <c r="C14" s="112"/>
      <c r="D14" s="112"/>
      <c r="E14" s="112"/>
      <c r="F14" s="112"/>
      <c r="G14" s="112"/>
      <c r="H14" s="112"/>
    </row>
    <row r="15" spans="1:10" x14ac:dyDescent="0.3">
      <c r="A15" s="73"/>
      <c r="B15" s="112" t="s">
        <v>86</v>
      </c>
      <c r="C15" s="112"/>
      <c r="D15" s="112"/>
      <c r="E15" s="112"/>
      <c r="F15" s="112"/>
      <c r="G15" s="112"/>
      <c r="H15" s="112"/>
    </row>
    <row r="16" spans="1:10" x14ac:dyDescent="0.3">
      <c r="A16" s="73"/>
      <c r="B16" s="112" t="s">
        <v>75</v>
      </c>
      <c r="C16" s="112"/>
      <c r="D16" s="112"/>
      <c r="E16" s="112"/>
      <c r="F16" s="112"/>
      <c r="G16" s="112"/>
      <c r="H16" s="112"/>
    </row>
    <row r="17" spans="1:8" x14ac:dyDescent="0.3">
      <c r="A17" s="73"/>
      <c r="B17" s="112" t="s">
        <v>49</v>
      </c>
      <c r="C17" s="112"/>
      <c r="D17" s="112"/>
      <c r="E17" s="112"/>
      <c r="F17" s="112"/>
      <c r="G17" s="112"/>
      <c r="H17" s="112"/>
    </row>
    <row r="18" spans="1:8" x14ac:dyDescent="0.3">
      <c r="A18" s="73"/>
      <c r="B18" s="112" t="s">
        <v>137</v>
      </c>
      <c r="C18" s="112"/>
      <c r="D18" s="112"/>
      <c r="E18" s="112"/>
      <c r="F18" s="112"/>
      <c r="G18" s="112"/>
      <c r="H18" s="112"/>
    </row>
    <row r="19" spans="1:8" x14ac:dyDescent="0.3">
      <c r="A19" s="73"/>
      <c r="B19" s="112" t="s">
        <v>138</v>
      </c>
      <c r="C19" s="112"/>
      <c r="D19" s="112"/>
      <c r="E19" s="112"/>
      <c r="F19" s="112"/>
      <c r="G19" s="112"/>
      <c r="H19" s="112"/>
    </row>
    <row r="20" spans="1:8" x14ac:dyDescent="0.3">
      <c r="A20" s="73"/>
      <c r="B20" s="112" t="s">
        <v>135</v>
      </c>
      <c r="C20" s="112"/>
      <c r="D20" s="112"/>
      <c r="E20" s="112"/>
      <c r="F20" s="112"/>
      <c r="G20" s="112"/>
      <c r="H20" s="112"/>
    </row>
    <row r="21" spans="1:8" x14ac:dyDescent="0.3">
      <c r="A21" s="73"/>
      <c r="B21" s="73"/>
      <c r="C21" s="73"/>
      <c r="D21" s="73"/>
      <c r="E21" s="73"/>
      <c r="F21" s="73"/>
      <c r="G21" s="73"/>
      <c r="H21" s="73"/>
    </row>
    <row r="22" spans="1:8" ht="26.4" customHeight="1" x14ac:dyDescent="0.3">
      <c r="A22" s="73"/>
      <c r="B22" s="111" t="s">
        <v>229</v>
      </c>
      <c r="C22" s="111"/>
      <c r="D22" s="111"/>
      <c r="E22" s="111"/>
      <c r="F22" s="111"/>
      <c r="G22" s="111"/>
      <c r="H22" s="111"/>
    </row>
    <row r="23" spans="1:8" x14ac:dyDescent="0.3">
      <c r="A23" s="73"/>
      <c r="B23" s="73"/>
      <c r="C23" s="73"/>
      <c r="D23" s="73"/>
      <c r="E23" s="73"/>
      <c r="F23" s="73"/>
      <c r="G23" s="73"/>
      <c r="H23" s="73"/>
    </row>
    <row r="24" spans="1:8" x14ac:dyDescent="0.3">
      <c r="A24" s="73"/>
      <c r="B24" s="73"/>
      <c r="C24" s="73"/>
      <c r="D24" s="73"/>
      <c r="E24" s="73"/>
      <c r="F24" s="73"/>
      <c r="G24" s="73"/>
      <c r="H24" s="73"/>
    </row>
    <row r="25" spans="1:8" x14ac:dyDescent="0.3">
      <c r="A25" s="73"/>
      <c r="B25" s="73"/>
      <c r="C25" s="73"/>
      <c r="D25" s="73"/>
      <c r="E25" s="73"/>
      <c r="F25" s="73"/>
      <c r="G25" s="73"/>
      <c r="H25" s="73"/>
    </row>
    <row r="26" spans="1:8" x14ac:dyDescent="0.3">
      <c r="A26" s="73"/>
      <c r="B26" s="73"/>
      <c r="C26" s="73"/>
      <c r="D26" s="73"/>
      <c r="E26" s="73"/>
      <c r="F26" s="73"/>
      <c r="G26" s="73"/>
      <c r="H26" s="73"/>
    </row>
    <row r="27" spans="1:8" x14ac:dyDescent="0.3">
      <c r="A27" s="73"/>
      <c r="B27" s="73"/>
      <c r="C27" s="73"/>
      <c r="D27" s="73"/>
      <c r="E27" s="73"/>
      <c r="F27" s="73"/>
      <c r="G27" s="73"/>
      <c r="H27" s="73"/>
    </row>
    <row r="28" spans="1:8" x14ac:dyDescent="0.3">
      <c r="A28" s="73"/>
      <c r="B28" s="73"/>
      <c r="C28" s="73"/>
      <c r="D28" s="73"/>
      <c r="E28" s="73"/>
      <c r="F28" s="73"/>
      <c r="G28" s="73"/>
      <c r="H28" s="73"/>
    </row>
    <row r="29" spans="1:8" x14ac:dyDescent="0.3">
      <c r="A29" s="73"/>
      <c r="B29" s="73"/>
      <c r="C29" s="73"/>
      <c r="D29" s="73"/>
      <c r="E29" s="73"/>
      <c r="F29" s="73"/>
      <c r="G29" s="73"/>
      <c r="H29" s="73"/>
    </row>
    <row r="30" spans="1:8" x14ac:dyDescent="0.3">
      <c r="A30" s="73"/>
      <c r="B30" s="73"/>
      <c r="C30" s="73"/>
      <c r="D30" s="73"/>
      <c r="E30" s="73"/>
      <c r="F30" s="73"/>
      <c r="G30" s="73"/>
      <c r="H30" s="73"/>
    </row>
  </sheetData>
  <sheetProtection formatCells="0" formatColumns="0" formatRows="0" insertColumns="0" insertRows="0" insertHyperlinks="0" deleteColumns="0" deleteRows="0" sort="0" autoFilter="0" pivotTables="0"/>
  <mergeCells count="14">
    <mergeCell ref="A2:I2"/>
    <mergeCell ref="B4:H8"/>
    <mergeCell ref="B10:H10"/>
    <mergeCell ref="B11:H11"/>
    <mergeCell ref="B12:H12"/>
    <mergeCell ref="B13:H13"/>
    <mergeCell ref="B14:H14"/>
    <mergeCell ref="B15:H15"/>
    <mergeCell ref="B22:H22"/>
    <mergeCell ref="B16:H16"/>
    <mergeCell ref="B17:H17"/>
    <mergeCell ref="B18:H18"/>
    <mergeCell ref="B19:H19"/>
    <mergeCell ref="B20:H20"/>
  </mergeCells>
  <hyperlinks>
    <hyperlink ref="B13" location="'Tous flux'!A1" display="Fiche 1 - Tous flux" xr:uid="{00000000-0004-0000-0000-000000000000}"/>
    <hyperlink ref="B14" location="OMR!A1" display="Fiche 2 - OMR" xr:uid="{00000000-0004-0000-0000-000001000000}"/>
    <hyperlink ref="B15" location="'Emb. Verre'!A1" display="Fiche 3 - Emballages en verre" xr:uid="{00000000-0004-0000-0000-000002000000}"/>
    <hyperlink ref="B16" location="'Papiers et Emb. HV'!A1" display="Fiche 4 - Papiers et emballages hors verre" xr:uid="{00000000-0004-0000-0000-000003000000}"/>
    <hyperlink ref="B17" location="Déchèteries!A1" display="Fiche 5 - Déchèteries" xr:uid="{00000000-0004-0000-0000-000004000000}"/>
    <hyperlink ref="B18" location="'Autres flux'!A1" display="Fiche 6 - Autres flux" xr:uid="{00000000-0004-0000-0000-000005000000}"/>
    <hyperlink ref="B19" location="'Tarif. Incitative'!A1" display="Fiche 7 - Tarification Incitative" xr:uid="{00000000-0004-0000-0000-000006000000}"/>
    <hyperlink ref="B20" location="Evolution!A1" display="Fiche 8 - Evolution" xr:uid="{00000000-0004-0000-0000-000007000000}"/>
    <hyperlink ref="B11:D11" location="'Synthèse €hab.'!A1" display="Synthèse €/hab." xr:uid="{0C275443-005D-4BE0-B4C7-5ACBF8DFB92F}"/>
    <hyperlink ref="B12:D12" location="'Synthèse €tonne'!A1" display="Synthèse €/tonne" xr:uid="{AA2F7AF8-29E0-402A-B497-C85907CB9F3C}"/>
    <hyperlink ref="B20:D20" location="Évolution!A1" display="Évolution" xr:uid="{63A6CCD5-12EB-4835-8BF8-4A6A48C3AFFD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9"/>
  <sheetViews>
    <sheetView showGridLines="0" topLeftCell="C1" zoomScaleNormal="100" workbookViewId="0">
      <selection activeCell="C1" sqref="C1:L1"/>
    </sheetView>
  </sheetViews>
  <sheetFormatPr baseColWidth="10" defaultRowHeight="14.4" x14ac:dyDescent="0.3"/>
  <cols>
    <col min="1" max="2" width="11.44140625" hidden="1" customWidth="1"/>
    <col min="3" max="3" width="3.33203125" customWidth="1"/>
    <col min="4" max="4" width="25.33203125" style="14" bestFit="1" customWidth="1"/>
    <col min="5" max="18" width="16.6640625" customWidth="1"/>
  </cols>
  <sheetData>
    <row r="1" spans="1:13" ht="18" x14ac:dyDescent="0.35">
      <c r="C1" s="113" t="s">
        <v>19</v>
      </c>
      <c r="D1" s="113"/>
      <c r="E1" s="113"/>
      <c r="F1" s="113"/>
      <c r="G1" s="113"/>
      <c r="H1" s="113"/>
      <c r="I1" s="113"/>
      <c r="J1" s="113"/>
      <c r="K1" s="113"/>
      <c r="L1" s="113"/>
    </row>
    <row r="2" spans="1:13" x14ac:dyDescent="0.3">
      <c r="C2" s="73"/>
      <c r="D2" s="72" t="s">
        <v>26</v>
      </c>
      <c r="E2" s="73"/>
      <c r="F2" s="73"/>
      <c r="G2" s="73"/>
      <c r="H2" s="73"/>
      <c r="I2" s="73"/>
      <c r="J2" s="73"/>
      <c r="K2" s="73"/>
      <c r="L2" s="73"/>
    </row>
    <row r="3" spans="1:13" x14ac:dyDescent="0.3">
      <c r="C3" s="73"/>
      <c r="D3" s="74"/>
      <c r="E3" s="73"/>
      <c r="F3" s="73"/>
      <c r="G3" s="73"/>
      <c r="H3" s="73"/>
      <c r="K3" s="73"/>
      <c r="L3" s="74"/>
    </row>
    <row r="4" spans="1:13" x14ac:dyDescent="0.3">
      <c r="C4" s="73"/>
      <c r="D4" s="74"/>
      <c r="E4" s="73"/>
      <c r="F4" s="73"/>
      <c r="G4" s="73"/>
      <c r="H4" s="73"/>
      <c r="K4" s="73"/>
      <c r="L4" s="74"/>
    </row>
    <row r="5" spans="1:13" x14ac:dyDescent="0.3">
      <c r="C5" s="73"/>
      <c r="D5" s="125" t="s">
        <v>172</v>
      </c>
      <c r="E5" s="125"/>
      <c r="F5" s="125"/>
      <c r="G5" s="125"/>
      <c r="H5" s="125"/>
      <c r="I5" s="125"/>
      <c r="J5" s="125"/>
      <c r="K5" s="125"/>
      <c r="L5" s="106"/>
      <c r="M5" s="73"/>
    </row>
    <row r="6" spans="1:13" x14ac:dyDescent="0.3">
      <c r="C6" s="73"/>
      <c r="D6" s="125" t="s">
        <v>173</v>
      </c>
      <c r="E6" s="125"/>
      <c r="F6" s="125"/>
      <c r="G6" s="125"/>
      <c r="H6" s="125"/>
      <c r="I6" s="125"/>
      <c r="J6" s="125"/>
      <c r="K6" s="125"/>
      <c r="L6" s="106"/>
      <c r="M6" s="73"/>
    </row>
    <row r="7" spans="1:13" x14ac:dyDescent="0.3">
      <c r="C7" s="73"/>
      <c r="D7" s="125" t="s">
        <v>228</v>
      </c>
      <c r="E7" s="125"/>
      <c r="F7" s="125"/>
      <c r="G7" s="125"/>
      <c r="H7" s="125"/>
      <c r="I7" s="125"/>
      <c r="J7" s="125"/>
      <c r="K7" s="125"/>
      <c r="L7" s="106"/>
      <c r="M7" s="73"/>
    </row>
    <row r="8" spans="1:13" x14ac:dyDescent="0.3">
      <c r="C8" s="73"/>
      <c r="D8" s="125" t="s">
        <v>227</v>
      </c>
      <c r="E8" s="125"/>
      <c r="F8" s="125"/>
      <c r="G8" s="125"/>
      <c r="H8" s="125"/>
      <c r="I8" s="125"/>
      <c r="J8" s="125"/>
      <c r="K8" s="125"/>
      <c r="L8" s="106"/>
      <c r="M8" s="73"/>
    </row>
    <row r="9" spans="1:13" x14ac:dyDescent="0.3">
      <c r="C9" s="73"/>
      <c r="D9" s="74"/>
      <c r="E9" s="73"/>
      <c r="F9" s="73"/>
      <c r="G9" s="73"/>
      <c r="H9" s="73"/>
      <c r="I9" s="73"/>
      <c r="J9" s="73"/>
      <c r="K9" s="73"/>
      <c r="L9" s="74"/>
    </row>
    <row r="10" spans="1:13" x14ac:dyDescent="0.3">
      <c r="C10" s="73"/>
      <c r="D10" s="74"/>
      <c r="E10" s="73"/>
      <c r="F10" s="73"/>
      <c r="G10" s="73"/>
      <c r="H10" s="73"/>
      <c r="I10" s="73"/>
      <c r="J10" s="73"/>
      <c r="K10" s="73"/>
      <c r="L10" s="74"/>
    </row>
    <row r="11" spans="1:13" x14ac:dyDescent="0.3">
      <c r="C11" s="73"/>
      <c r="D11" s="74"/>
      <c r="E11" s="73"/>
      <c r="F11" s="73"/>
      <c r="G11" s="73"/>
      <c r="H11" s="73"/>
      <c r="I11" s="73"/>
      <c r="J11" s="73"/>
      <c r="K11" s="73"/>
      <c r="L11" s="73"/>
    </row>
    <row r="12" spans="1:13" ht="18" x14ac:dyDescent="0.35">
      <c r="A12" s="12"/>
      <c r="B12" s="12"/>
      <c r="C12" s="113" t="str">
        <f>D5</f>
        <v>Tarification incitative - Dispersion des quantités de déchets totaux collectés avec ou sans TI</v>
      </c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 x14ac:dyDescent="0.3">
      <c r="A13" s="12"/>
      <c r="B13" s="12"/>
      <c r="C13" s="137" t="s">
        <v>27</v>
      </c>
      <c r="D13" s="137"/>
      <c r="E13" s="73"/>
      <c r="F13" s="73"/>
      <c r="G13" s="73"/>
      <c r="H13" s="73"/>
      <c r="I13" s="73"/>
      <c r="J13" s="73"/>
      <c r="K13" s="73"/>
      <c r="L13" s="73"/>
    </row>
    <row r="14" spans="1:13" x14ac:dyDescent="0.3">
      <c r="A14" s="12"/>
      <c r="B14" s="12"/>
      <c r="C14" s="73"/>
      <c r="D14" s="73"/>
      <c r="E14" s="2" t="s">
        <v>53</v>
      </c>
      <c r="F14" s="2" t="s">
        <v>52</v>
      </c>
      <c r="G14" s="73"/>
      <c r="J14" s="73"/>
      <c r="K14" s="73"/>
      <c r="L14" s="73"/>
    </row>
    <row r="15" spans="1:13" x14ac:dyDescent="0.3">
      <c r="A15" s="12"/>
      <c r="B15" s="12"/>
      <c r="C15" s="73"/>
      <c r="D15" s="3" t="s">
        <v>4</v>
      </c>
      <c r="E15" s="4">
        <v>332</v>
      </c>
      <c r="F15" s="4">
        <v>90</v>
      </c>
      <c r="G15" s="73"/>
      <c r="J15" s="73"/>
      <c r="K15" s="73"/>
      <c r="L15" s="73"/>
    </row>
    <row r="16" spans="1:13" x14ac:dyDescent="0.3">
      <c r="A16" s="12"/>
      <c r="B16" s="12"/>
      <c r="C16" s="73"/>
      <c r="D16" s="74"/>
      <c r="E16" s="73"/>
      <c r="F16" s="73"/>
      <c r="G16" s="73"/>
      <c r="J16" s="73"/>
      <c r="K16" s="73"/>
      <c r="L16" s="73"/>
    </row>
    <row r="17" spans="1:12" x14ac:dyDescent="0.3">
      <c r="A17" s="12"/>
      <c r="B17" s="12"/>
      <c r="C17" s="73"/>
      <c r="D17" s="73"/>
      <c r="E17" s="34" t="s">
        <v>53</v>
      </c>
      <c r="F17" s="34" t="s">
        <v>52</v>
      </c>
      <c r="G17" s="73"/>
      <c r="J17" s="73"/>
      <c r="K17" s="73"/>
      <c r="L17" s="73"/>
    </row>
    <row r="18" spans="1:12" x14ac:dyDescent="0.3">
      <c r="A18" s="12"/>
      <c r="B18" s="12"/>
      <c r="C18" s="151" t="s">
        <v>51</v>
      </c>
      <c r="D18" s="58" t="s">
        <v>7</v>
      </c>
      <c r="E18" s="60">
        <v>717.5</v>
      </c>
      <c r="F18" s="60">
        <v>632.30000000000098</v>
      </c>
      <c r="G18" s="73"/>
      <c r="J18" s="73"/>
      <c r="K18" s="73"/>
      <c r="L18" s="73"/>
    </row>
    <row r="19" spans="1:12" x14ac:dyDescent="0.3">
      <c r="A19" s="12"/>
      <c r="B19" s="12"/>
      <c r="C19" s="151"/>
      <c r="D19" s="59" t="s">
        <v>8</v>
      </c>
      <c r="E19" s="61">
        <v>595.75</v>
      </c>
      <c r="F19" s="61">
        <v>551.75</v>
      </c>
      <c r="G19" s="73"/>
      <c r="J19" s="73"/>
      <c r="K19" s="73"/>
      <c r="L19" s="73"/>
    </row>
    <row r="20" spans="1:12" x14ac:dyDescent="0.3">
      <c r="A20" s="12"/>
      <c r="B20" s="12"/>
      <c r="C20" s="151"/>
      <c r="D20" s="58" t="s">
        <v>9</v>
      </c>
      <c r="E20" s="62">
        <v>532.49999999966928</v>
      </c>
      <c r="F20" s="62">
        <v>498.99999999981804</v>
      </c>
      <c r="G20" s="73"/>
      <c r="J20" s="73"/>
      <c r="K20" s="73"/>
      <c r="L20" s="73"/>
    </row>
    <row r="21" spans="1:12" x14ac:dyDescent="0.3">
      <c r="A21" s="12"/>
      <c r="B21" s="12"/>
      <c r="C21" s="151"/>
      <c r="D21" s="59" t="s">
        <v>12</v>
      </c>
      <c r="E21" s="63">
        <v>484</v>
      </c>
      <c r="F21" s="63">
        <v>447.5</v>
      </c>
      <c r="G21" s="73"/>
      <c r="J21" s="73"/>
      <c r="K21" s="73"/>
      <c r="L21" s="73"/>
    </row>
    <row r="22" spans="1:12" x14ac:dyDescent="0.3">
      <c r="A22" s="12"/>
      <c r="B22" s="12"/>
      <c r="C22" s="151"/>
      <c r="D22" s="58" t="s">
        <v>13</v>
      </c>
      <c r="E22" s="62">
        <v>451.30000000000035</v>
      </c>
      <c r="F22" s="62">
        <v>412.09999999999934</v>
      </c>
      <c r="G22" s="73"/>
      <c r="J22" s="73"/>
      <c r="K22" s="73"/>
      <c r="L22" s="73"/>
    </row>
    <row r="23" spans="1:12" x14ac:dyDescent="0.3">
      <c r="A23" s="12"/>
      <c r="B23" s="12"/>
      <c r="C23" s="73"/>
      <c r="D23" s="74"/>
      <c r="E23" s="73"/>
      <c r="F23" s="73"/>
      <c r="G23" s="73"/>
      <c r="J23" s="73"/>
      <c r="K23" s="73"/>
      <c r="L23" s="73"/>
    </row>
    <row r="24" spans="1:12" x14ac:dyDescent="0.3">
      <c r="A24" s="12"/>
      <c r="B24" s="12"/>
      <c r="C24" s="73"/>
      <c r="D24" s="74"/>
      <c r="E24" s="73"/>
      <c r="F24" s="73"/>
      <c r="G24" s="73"/>
      <c r="H24" s="73"/>
      <c r="I24" s="73"/>
      <c r="J24" s="73"/>
      <c r="K24" s="73"/>
      <c r="L24" s="73"/>
    </row>
    <row r="25" spans="1:12" ht="18" x14ac:dyDescent="0.35">
      <c r="A25" s="12"/>
      <c r="C25" s="113" t="str">
        <f>D6</f>
        <v xml:space="preserve">Tarification incitative - Dispersion des quantités de déchets collectés pour les quatre principaux flux avec ou sans TI </v>
      </c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x14ac:dyDescent="0.3">
      <c r="A26" s="12"/>
      <c r="C26" s="137" t="s">
        <v>27</v>
      </c>
      <c r="D26" s="137"/>
      <c r="E26" s="73"/>
      <c r="F26" s="73"/>
      <c r="G26" s="73"/>
      <c r="H26" s="73"/>
      <c r="I26" s="73"/>
      <c r="J26" s="73"/>
      <c r="K26" s="73"/>
      <c r="L26" s="73"/>
    </row>
    <row r="27" spans="1:12" x14ac:dyDescent="0.3">
      <c r="A27" s="12"/>
      <c r="C27" s="85"/>
      <c r="D27" s="74"/>
      <c r="E27" s="141" t="s">
        <v>20</v>
      </c>
      <c r="F27" s="143"/>
      <c r="G27" s="141" t="s">
        <v>86</v>
      </c>
      <c r="H27" s="143"/>
      <c r="I27" s="141" t="s">
        <v>75</v>
      </c>
      <c r="J27" s="143"/>
      <c r="K27" s="141" t="s">
        <v>49</v>
      </c>
      <c r="L27" s="143"/>
    </row>
    <row r="28" spans="1:12" x14ac:dyDescent="0.3">
      <c r="A28" s="12"/>
      <c r="C28" s="73"/>
      <c r="D28" s="73"/>
      <c r="E28" s="34" t="s">
        <v>53</v>
      </c>
      <c r="F28" s="34" t="s">
        <v>52</v>
      </c>
      <c r="G28" s="34" t="s">
        <v>53</v>
      </c>
      <c r="H28" s="34" t="s">
        <v>52</v>
      </c>
      <c r="I28" s="34" t="s">
        <v>53</v>
      </c>
      <c r="J28" s="34" t="s">
        <v>52</v>
      </c>
      <c r="K28" s="34" t="s">
        <v>53</v>
      </c>
      <c r="L28" s="34" t="s">
        <v>52</v>
      </c>
    </row>
    <row r="29" spans="1:12" x14ac:dyDescent="0.3">
      <c r="A29" s="12"/>
      <c r="C29" s="73"/>
      <c r="D29" s="3" t="s">
        <v>4</v>
      </c>
      <c r="E29" s="4">
        <v>332</v>
      </c>
      <c r="F29" s="4">
        <v>90</v>
      </c>
      <c r="G29" s="4">
        <v>332</v>
      </c>
      <c r="H29" s="4">
        <v>90</v>
      </c>
      <c r="I29" s="4">
        <v>332</v>
      </c>
      <c r="J29" s="4">
        <v>90</v>
      </c>
      <c r="K29" s="4">
        <v>332</v>
      </c>
      <c r="L29" s="4">
        <v>90</v>
      </c>
    </row>
    <row r="30" spans="1:12" x14ac:dyDescent="0.3">
      <c r="A30" s="12"/>
      <c r="C30" s="73"/>
      <c r="D30" s="74"/>
      <c r="E30" s="73"/>
      <c r="F30" s="73"/>
      <c r="G30" s="73"/>
      <c r="H30" s="73"/>
      <c r="I30" s="73"/>
      <c r="J30" s="73"/>
      <c r="K30" s="73"/>
      <c r="L30" s="73"/>
    </row>
    <row r="31" spans="1:12" x14ac:dyDescent="0.3">
      <c r="A31" s="12"/>
      <c r="C31" s="73"/>
      <c r="D31" s="74"/>
      <c r="E31" s="141" t="s">
        <v>20</v>
      </c>
      <c r="F31" s="143"/>
      <c r="G31" s="141" t="s">
        <v>86</v>
      </c>
      <c r="H31" s="143"/>
      <c r="I31" s="141" t="s">
        <v>75</v>
      </c>
      <c r="J31" s="143"/>
      <c r="K31" s="141" t="s">
        <v>49</v>
      </c>
      <c r="L31" s="143"/>
    </row>
    <row r="32" spans="1:12" x14ac:dyDescent="0.3">
      <c r="A32" s="12"/>
      <c r="C32" s="73"/>
      <c r="D32" s="73"/>
      <c r="E32" s="34" t="s">
        <v>53</v>
      </c>
      <c r="F32" s="34" t="s">
        <v>52</v>
      </c>
      <c r="G32" s="34" t="s">
        <v>53</v>
      </c>
      <c r="H32" s="34" t="s">
        <v>52</v>
      </c>
      <c r="I32" s="34" t="s">
        <v>53</v>
      </c>
      <c r="J32" s="34" t="s">
        <v>52</v>
      </c>
      <c r="K32" s="34" t="s">
        <v>53</v>
      </c>
      <c r="L32" s="34" t="s">
        <v>52</v>
      </c>
    </row>
    <row r="33" spans="1:12" x14ac:dyDescent="0.3">
      <c r="A33" s="12"/>
      <c r="C33" s="150" t="s">
        <v>51</v>
      </c>
      <c r="D33" s="58" t="s">
        <v>7</v>
      </c>
      <c r="E33" s="60">
        <v>290</v>
      </c>
      <c r="F33" s="60">
        <v>219.70000000000036</v>
      </c>
      <c r="G33" s="60">
        <v>55</v>
      </c>
      <c r="H33" s="60">
        <v>56.899999999999977</v>
      </c>
      <c r="I33" s="60">
        <v>68</v>
      </c>
      <c r="J33" s="60">
        <v>77</v>
      </c>
      <c r="K33" s="60">
        <v>301.55542168674572</v>
      </c>
      <c r="L33" s="60">
        <v>330.8311111111106</v>
      </c>
    </row>
    <row r="34" spans="1:12" x14ac:dyDescent="0.3">
      <c r="A34" s="12"/>
      <c r="C34" s="150"/>
      <c r="D34" s="59" t="s">
        <v>8</v>
      </c>
      <c r="E34" s="61">
        <v>256</v>
      </c>
      <c r="F34" s="61">
        <v>180.25</v>
      </c>
      <c r="G34" s="61">
        <v>43</v>
      </c>
      <c r="H34" s="61">
        <v>48</v>
      </c>
      <c r="I34" s="61">
        <v>57</v>
      </c>
      <c r="J34" s="61">
        <v>66</v>
      </c>
      <c r="K34" s="61">
        <v>238.57228915662651</v>
      </c>
      <c r="L34" s="61">
        <v>266.68888888888887</v>
      </c>
    </row>
    <row r="35" spans="1:12" x14ac:dyDescent="0.3">
      <c r="A35" s="12"/>
      <c r="C35" s="150"/>
      <c r="D35" s="58" t="s">
        <v>9</v>
      </c>
      <c r="E35" s="62">
        <v>228</v>
      </c>
      <c r="F35" s="62">
        <v>144.49999999990902</v>
      </c>
      <c r="G35" s="62">
        <v>37</v>
      </c>
      <c r="H35" s="62">
        <v>43.499999999909043</v>
      </c>
      <c r="I35" s="62">
        <v>48</v>
      </c>
      <c r="J35" s="62">
        <v>57</v>
      </c>
      <c r="K35" s="62">
        <v>191.32228915631845</v>
      </c>
      <c r="L35" s="62">
        <v>228.59999999973317</v>
      </c>
    </row>
    <row r="36" spans="1:12" x14ac:dyDescent="0.3">
      <c r="A36" s="12"/>
      <c r="C36" s="150"/>
      <c r="D36" s="59" t="s">
        <v>12</v>
      </c>
      <c r="E36" s="63">
        <v>194.25</v>
      </c>
      <c r="F36" s="63">
        <v>111.75</v>
      </c>
      <c r="G36" s="63">
        <v>30</v>
      </c>
      <c r="H36" s="63">
        <v>38</v>
      </c>
      <c r="I36" s="63">
        <v>41</v>
      </c>
      <c r="J36" s="63">
        <v>50</v>
      </c>
      <c r="K36" s="63">
        <v>146.07228915662651</v>
      </c>
      <c r="L36" s="63">
        <v>192.51111111111112</v>
      </c>
    </row>
    <row r="37" spans="1:12" x14ac:dyDescent="0.3">
      <c r="A37" s="12"/>
      <c r="C37" s="150"/>
      <c r="D37" s="58" t="s">
        <v>13</v>
      </c>
      <c r="E37" s="62">
        <v>162.30000000000084</v>
      </c>
      <c r="F37" s="62">
        <v>95</v>
      </c>
      <c r="G37" s="62">
        <v>26</v>
      </c>
      <c r="H37" s="62">
        <v>33.099999999999945</v>
      </c>
      <c r="I37" s="62">
        <v>34</v>
      </c>
      <c r="J37" s="62">
        <v>45.199999999999925</v>
      </c>
      <c r="K37" s="62">
        <v>119.34819277108363</v>
      </c>
      <c r="L37" s="62">
        <v>146.10666666666646</v>
      </c>
    </row>
    <row r="38" spans="1:12" x14ac:dyDescent="0.3">
      <c r="A38" s="12"/>
      <c r="C38" s="73"/>
      <c r="D38" s="74"/>
      <c r="E38" s="73"/>
      <c r="F38" s="73"/>
      <c r="G38" s="73"/>
      <c r="H38" s="73"/>
      <c r="I38" s="73"/>
      <c r="J38" s="73"/>
      <c r="K38" s="73"/>
      <c r="L38" s="73"/>
    </row>
    <row r="39" spans="1:12" x14ac:dyDescent="0.3">
      <c r="A39" s="12"/>
      <c r="C39" s="73"/>
      <c r="D39" s="74"/>
      <c r="E39" s="73"/>
      <c r="F39" s="73"/>
      <c r="G39" s="73"/>
      <c r="H39" s="73"/>
      <c r="I39" s="73"/>
      <c r="J39" s="73"/>
      <c r="K39" s="73"/>
      <c r="L39" s="73"/>
    </row>
    <row r="40" spans="1:12" ht="18" x14ac:dyDescent="0.35">
      <c r="A40" s="134"/>
      <c r="C40" s="113" t="str">
        <f>D7</f>
        <v>Tarification incitative - Coûts complets et aidés tous flux avec ou sans TI (en euro par habitant)</v>
      </c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x14ac:dyDescent="0.3">
      <c r="A41" s="134"/>
      <c r="C41" s="137" t="s">
        <v>27</v>
      </c>
      <c r="D41" s="137"/>
      <c r="E41" s="73"/>
      <c r="F41" s="73"/>
      <c r="G41" s="73"/>
      <c r="H41" s="73"/>
      <c r="I41" s="73"/>
      <c r="J41" s="73"/>
      <c r="K41" s="73"/>
      <c r="L41" s="73"/>
    </row>
    <row r="42" spans="1:12" x14ac:dyDescent="0.3">
      <c r="A42" s="134"/>
      <c r="C42" s="73"/>
      <c r="D42" s="73"/>
      <c r="E42" s="141" t="s">
        <v>56</v>
      </c>
      <c r="F42" s="143"/>
      <c r="G42" s="141" t="s">
        <v>55</v>
      </c>
      <c r="H42" s="143"/>
      <c r="I42" s="73"/>
      <c r="J42" s="73"/>
      <c r="K42" s="73"/>
      <c r="L42" s="73"/>
    </row>
    <row r="43" spans="1:12" x14ac:dyDescent="0.3">
      <c r="A43" s="134"/>
      <c r="C43" s="73"/>
      <c r="D43" s="73"/>
      <c r="E43" s="34" t="s">
        <v>53</v>
      </c>
      <c r="F43" s="34" t="s">
        <v>52</v>
      </c>
      <c r="G43" s="34" t="s">
        <v>53</v>
      </c>
      <c r="H43" s="34" t="s">
        <v>52</v>
      </c>
      <c r="I43" s="73"/>
      <c r="J43" s="73"/>
      <c r="K43" s="73"/>
      <c r="L43" s="73"/>
    </row>
    <row r="44" spans="1:12" x14ac:dyDescent="0.3">
      <c r="A44" s="134"/>
      <c r="D44" s="3" t="s">
        <v>4</v>
      </c>
      <c r="E44" s="4">
        <v>311</v>
      </c>
      <c r="F44" s="4">
        <v>79</v>
      </c>
      <c r="G44" s="4">
        <v>332</v>
      </c>
      <c r="H44" s="4">
        <v>90</v>
      </c>
      <c r="I44" s="73"/>
      <c r="J44" s="73"/>
      <c r="K44" s="73"/>
      <c r="L44" s="73"/>
    </row>
    <row r="45" spans="1:12" x14ac:dyDescent="0.3">
      <c r="A45" s="134"/>
      <c r="C45" s="73"/>
      <c r="D45" s="74"/>
      <c r="E45" s="73"/>
      <c r="F45" s="73"/>
      <c r="G45" s="73"/>
      <c r="H45" s="73"/>
      <c r="I45" s="73"/>
      <c r="J45" s="73"/>
      <c r="K45" s="73"/>
      <c r="L45" s="73"/>
    </row>
    <row r="46" spans="1:12" ht="14.4" customHeight="1" x14ac:dyDescent="0.3">
      <c r="A46" s="134"/>
      <c r="C46" s="73"/>
      <c r="D46" s="73"/>
      <c r="E46" s="141" t="s">
        <v>56</v>
      </c>
      <c r="F46" s="143"/>
      <c r="G46" s="141" t="s">
        <v>55</v>
      </c>
      <c r="H46" s="143"/>
      <c r="I46" s="73"/>
      <c r="J46" s="73"/>
      <c r="K46" s="73"/>
      <c r="L46" s="73"/>
    </row>
    <row r="47" spans="1:12" x14ac:dyDescent="0.3">
      <c r="A47" s="134"/>
      <c r="C47" s="73"/>
      <c r="D47" s="73"/>
      <c r="E47" s="34" t="s">
        <v>53</v>
      </c>
      <c r="F47" s="34" t="s">
        <v>52</v>
      </c>
      <c r="G47" s="34" t="s">
        <v>53</v>
      </c>
      <c r="H47" s="34" t="s">
        <v>52</v>
      </c>
      <c r="I47" s="73"/>
      <c r="J47" s="73"/>
      <c r="K47" s="73"/>
      <c r="L47" s="73"/>
    </row>
    <row r="48" spans="1:12" x14ac:dyDescent="0.3">
      <c r="A48" s="134"/>
      <c r="C48" s="135" t="s">
        <v>14</v>
      </c>
      <c r="D48" s="20" t="s">
        <v>7</v>
      </c>
      <c r="E48" s="38">
        <v>163.87314000000103</v>
      </c>
      <c r="F48" s="38">
        <v>144.59469999999982</v>
      </c>
      <c r="G48" s="38">
        <v>135.36058999999923</v>
      </c>
      <c r="H48" s="38">
        <v>114.21294999999989</v>
      </c>
      <c r="I48" s="73"/>
      <c r="J48" s="73"/>
      <c r="K48" s="73"/>
      <c r="L48" s="73"/>
    </row>
    <row r="49" spans="1:17" x14ac:dyDescent="0.3">
      <c r="A49" s="134"/>
      <c r="C49" s="135"/>
      <c r="D49" s="21" t="s">
        <v>8</v>
      </c>
      <c r="E49" s="43">
        <v>135.11920000000046</v>
      </c>
      <c r="F49" s="43">
        <v>124.69909999999986</v>
      </c>
      <c r="G49" s="43">
        <v>106.90202499999987</v>
      </c>
      <c r="H49" s="43">
        <v>94.530025000000009</v>
      </c>
      <c r="I49" s="73"/>
      <c r="J49" s="73"/>
      <c r="K49" s="73"/>
      <c r="L49" s="73"/>
    </row>
    <row r="50" spans="1:17" s="35" customFormat="1" ht="19.2" customHeight="1" x14ac:dyDescent="0.3">
      <c r="A50" s="134"/>
      <c r="C50" s="135"/>
      <c r="D50" s="41" t="s">
        <v>9</v>
      </c>
      <c r="E50" s="44">
        <v>116.33409999999537</v>
      </c>
      <c r="F50" s="44">
        <v>103.16139999997091</v>
      </c>
      <c r="G50" s="44">
        <v>91.476949999919427</v>
      </c>
      <c r="H50" s="44">
        <v>78.569699999924325</v>
      </c>
      <c r="I50" s="79"/>
      <c r="J50" s="73"/>
      <c r="K50" s="73"/>
      <c r="L50" s="73"/>
      <c r="M50"/>
      <c r="N50"/>
      <c r="O50"/>
      <c r="P50"/>
      <c r="Q50"/>
    </row>
    <row r="51" spans="1:17" x14ac:dyDescent="0.3">
      <c r="A51" s="134"/>
      <c r="C51" s="135"/>
      <c r="D51" s="21" t="s">
        <v>12</v>
      </c>
      <c r="E51" s="46">
        <v>102.09909999999964</v>
      </c>
      <c r="F51" s="46">
        <v>94.009399999999943</v>
      </c>
      <c r="G51" s="46">
        <v>78.495399999999819</v>
      </c>
      <c r="H51" s="46">
        <v>65.149500000000131</v>
      </c>
      <c r="I51" s="73"/>
      <c r="J51" s="73"/>
      <c r="K51" s="73"/>
      <c r="L51" s="73"/>
    </row>
    <row r="52" spans="1:17" x14ac:dyDescent="0.3">
      <c r="A52" s="134"/>
      <c r="C52" s="135"/>
      <c r="D52" s="20" t="s">
        <v>13</v>
      </c>
      <c r="E52" s="44">
        <v>90.243740000000656</v>
      </c>
      <c r="F52" s="44">
        <v>83.062799999999925</v>
      </c>
      <c r="G52" s="44">
        <v>67.90937999999997</v>
      </c>
      <c r="H52" s="44">
        <v>57.431090000000033</v>
      </c>
      <c r="I52" s="73"/>
      <c r="J52" s="73"/>
      <c r="K52" s="73"/>
      <c r="L52" s="73"/>
    </row>
    <row r="53" spans="1:17" x14ac:dyDescent="0.3">
      <c r="A53" s="134"/>
      <c r="C53" s="73"/>
      <c r="D53" s="74"/>
      <c r="E53" s="73"/>
      <c r="F53" s="73"/>
      <c r="G53" s="73"/>
      <c r="H53" s="73"/>
      <c r="I53" s="73"/>
      <c r="J53" s="73"/>
      <c r="K53" s="73"/>
      <c r="L53" s="73"/>
    </row>
    <row r="54" spans="1:17" x14ac:dyDescent="0.3">
      <c r="A54" s="33"/>
      <c r="C54" s="73"/>
      <c r="D54" s="74"/>
      <c r="E54" s="73"/>
      <c r="F54" s="73"/>
      <c r="G54" s="73"/>
      <c r="H54" s="73"/>
      <c r="I54" s="73"/>
      <c r="J54" s="73"/>
      <c r="K54" s="73"/>
      <c r="L54" s="73"/>
    </row>
    <row r="55" spans="1:17" ht="18" x14ac:dyDescent="0.35">
      <c r="A55" s="134"/>
      <c r="C55" s="113" t="str">
        <f>D8</f>
        <v>Tarification incitative - Coûts aidés par flux avec ou sans TI (en euros par habitant)</v>
      </c>
      <c r="D55" s="113"/>
      <c r="E55" s="113"/>
      <c r="F55" s="113"/>
      <c r="G55" s="113"/>
      <c r="H55" s="113"/>
      <c r="I55" s="113"/>
      <c r="J55" s="113"/>
      <c r="K55" s="113"/>
      <c r="L55" s="113"/>
    </row>
    <row r="56" spans="1:17" x14ac:dyDescent="0.3">
      <c r="A56" s="134"/>
      <c r="C56" s="137" t="s">
        <v>27</v>
      </c>
      <c r="D56" s="137"/>
      <c r="E56" s="73"/>
      <c r="F56" s="73"/>
      <c r="G56" s="73"/>
      <c r="H56" s="73"/>
      <c r="I56" s="73"/>
      <c r="J56" s="73"/>
      <c r="K56" s="73"/>
      <c r="L56" s="73"/>
    </row>
    <row r="57" spans="1:17" x14ac:dyDescent="0.3">
      <c r="A57" s="134"/>
      <c r="C57" s="85"/>
      <c r="D57" s="74"/>
      <c r="E57" s="148" t="s">
        <v>20</v>
      </c>
      <c r="F57" s="148"/>
      <c r="G57" s="141" t="s">
        <v>86</v>
      </c>
      <c r="H57" s="143"/>
      <c r="I57" s="141" t="s">
        <v>75</v>
      </c>
      <c r="J57" s="143"/>
      <c r="K57" s="141" t="s">
        <v>49</v>
      </c>
      <c r="L57" s="143"/>
    </row>
    <row r="58" spans="1:17" x14ac:dyDescent="0.3">
      <c r="A58" s="134"/>
      <c r="C58" s="73"/>
      <c r="D58" s="73"/>
      <c r="E58" s="34" t="s">
        <v>52</v>
      </c>
      <c r="F58" s="34" t="s">
        <v>53</v>
      </c>
      <c r="G58" s="34" t="s">
        <v>52</v>
      </c>
      <c r="H58" s="34" t="s">
        <v>53</v>
      </c>
      <c r="I58" s="34" t="s">
        <v>52</v>
      </c>
      <c r="J58" s="34" t="s">
        <v>53</v>
      </c>
      <c r="K58" s="34" t="s">
        <v>52</v>
      </c>
      <c r="L58" s="34" t="s">
        <v>53</v>
      </c>
    </row>
    <row r="59" spans="1:17" x14ac:dyDescent="0.3">
      <c r="A59" s="134"/>
      <c r="C59" s="73"/>
      <c r="D59" s="3" t="s">
        <v>4</v>
      </c>
      <c r="E59" s="4">
        <v>90</v>
      </c>
      <c r="F59" s="4">
        <v>332</v>
      </c>
      <c r="G59" s="4">
        <v>90</v>
      </c>
      <c r="H59" s="4">
        <v>332</v>
      </c>
      <c r="I59" s="4">
        <v>90</v>
      </c>
      <c r="J59" s="4">
        <v>332</v>
      </c>
      <c r="K59" s="4">
        <v>90</v>
      </c>
      <c r="L59" s="4">
        <v>332</v>
      </c>
    </row>
    <row r="60" spans="1:17" x14ac:dyDescent="0.3">
      <c r="A60" s="134"/>
      <c r="C60" s="73"/>
      <c r="D60" s="74"/>
      <c r="E60" s="73"/>
      <c r="F60" s="73"/>
      <c r="G60" s="73"/>
      <c r="H60" s="73"/>
      <c r="I60" s="73"/>
      <c r="J60" s="73"/>
      <c r="K60" s="73"/>
      <c r="L60" s="73"/>
    </row>
    <row r="61" spans="1:17" x14ac:dyDescent="0.3">
      <c r="A61" s="134"/>
      <c r="C61" s="73"/>
      <c r="D61" s="74"/>
      <c r="E61" s="148" t="s">
        <v>20</v>
      </c>
      <c r="F61" s="148"/>
      <c r="G61" s="141" t="s">
        <v>86</v>
      </c>
      <c r="H61" s="143"/>
      <c r="I61" s="141" t="s">
        <v>75</v>
      </c>
      <c r="J61" s="143"/>
      <c r="K61" s="141" t="s">
        <v>49</v>
      </c>
      <c r="L61" s="143"/>
    </row>
    <row r="62" spans="1:17" x14ac:dyDescent="0.3">
      <c r="A62" s="134"/>
      <c r="C62" s="73"/>
      <c r="D62" s="73"/>
      <c r="E62" s="34" t="s">
        <v>52</v>
      </c>
      <c r="F62" s="34" t="s">
        <v>53</v>
      </c>
      <c r="G62" s="34" t="s">
        <v>52</v>
      </c>
      <c r="H62" s="34" t="s">
        <v>53</v>
      </c>
      <c r="I62" s="34" t="s">
        <v>52</v>
      </c>
      <c r="J62" s="34" t="s">
        <v>53</v>
      </c>
      <c r="K62" s="34" t="s">
        <v>52</v>
      </c>
      <c r="L62" s="34" t="s">
        <v>53</v>
      </c>
    </row>
    <row r="63" spans="1:17" x14ac:dyDescent="0.3">
      <c r="A63" s="134"/>
      <c r="C63" s="135" t="s">
        <v>14</v>
      </c>
      <c r="D63" s="20" t="s">
        <v>7</v>
      </c>
      <c r="E63" s="38">
        <v>59.384649999999972</v>
      </c>
      <c r="F63" s="38">
        <v>79.009799999999842</v>
      </c>
      <c r="G63" s="38">
        <v>2.7860900000000011</v>
      </c>
      <c r="H63" s="38">
        <v>3.4488199999999916</v>
      </c>
      <c r="I63" s="38">
        <v>17.849439999999976</v>
      </c>
      <c r="J63" s="38">
        <v>19.381220000000141</v>
      </c>
      <c r="K63" s="38">
        <v>38.899469999999958</v>
      </c>
      <c r="L63" s="38">
        <v>38.059649999999799</v>
      </c>
      <c r="M63" s="23"/>
      <c r="N63" s="23"/>
      <c r="O63" s="23"/>
    </row>
    <row r="64" spans="1:17" x14ac:dyDescent="0.3">
      <c r="A64" s="134"/>
      <c r="C64" s="135"/>
      <c r="D64" s="21" t="s">
        <v>8</v>
      </c>
      <c r="E64" s="43">
        <v>48.395024999999904</v>
      </c>
      <c r="F64" s="43">
        <v>61.480824999999918</v>
      </c>
      <c r="G64" s="43">
        <v>2.0625249999999964</v>
      </c>
      <c r="H64" s="43">
        <v>2.0611999999999937</v>
      </c>
      <c r="I64" s="43">
        <v>12.584799999999991</v>
      </c>
      <c r="J64" s="43">
        <v>13.144449999999885</v>
      </c>
      <c r="K64" s="43">
        <v>30.317550000000043</v>
      </c>
      <c r="L64" s="43">
        <v>29.752950000000048</v>
      </c>
      <c r="M64" s="23"/>
      <c r="N64" s="23"/>
      <c r="O64" s="23"/>
    </row>
    <row r="65" spans="1:15" s="35" customFormat="1" ht="18" customHeight="1" x14ac:dyDescent="0.3">
      <c r="A65" s="134"/>
      <c r="C65" s="135"/>
      <c r="D65" s="41" t="s">
        <v>9</v>
      </c>
      <c r="E65" s="44">
        <v>38.09609999996065</v>
      </c>
      <c r="F65" s="44">
        <v>51.488399999998023</v>
      </c>
      <c r="G65" s="44">
        <v>1.1410499999994987</v>
      </c>
      <c r="H65" s="44">
        <v>1.1190999999978009</v>
      </c>
      <c r="I65" s="44">
        <v>7.7741499999902182</v>
      </c>
      <c r="J65" s="44">
        <v>8.6753499999823678</v>
      </c>
      <c r="K65" s="44">
        <v>25.791799999968287</v>
      </c>
      <c r="L65" s="44">
        <v>24.461999999994131</v>
      </c>
      <c r="M65" s="37"/>
      <c r="N65" s="37"/>
      <c r="O65" s="37"/>
    </row>
    <row r="66" spans="1:15" x14ac:dyDescent="0.3">
      <c r="A66" s="134"/>
      <c r="C66" s="135"/>
      <c r="D66" s="21" t="s">
        <v>12</v>
      </c>
      <c r="E66" s="46">
        <v>33.163300000000035</v>
      </c>
      <c r="F66" s="46">
        <v>43.469950000000196</v>
      </c>
      <c r="G66" s="46">
        <v>0.55437500000000017</v>
      </c>
      <c r="H66" s="46">
        <v>0.68107499999999888</v>
      </c>
      <c r="I66" s="46">
        <v>3.8997749999999964</v>
      </c>
      <c r="J66" s="46">
        <v>4.7630500000000167</v>
      </c>
      <c r="K66" s="46">
        <v>21.540349999999993</v>
      </c>
      <c r="L66" s="46">
        <v>18.734274999999872</v>
      </c>
      <c r="M66" s="23"/>
      <c r="N66" s="23"/>
      <c r="O66" s="23"/>
    </row>
    <row r="67" spans="1:15" x14ac:dyDescent="0.3">
      <c r="A67" s="134"/>
      <c r="C67" s="135"/>
      <c r="D67" s="20" t="s">
        <v>13</v>
      </c>
      <c r="E67" s="44">
        <v>28.828209999999991</v>
      </c>
      <c r="F67" s="44">
        <v>37.619749999999875</v>
      </c>
      <c r="G67" s="44">
        <v>0.14281000000000021</v>
      </c>
      <c r="H67" s="44">
        <v>0.28831999999999908</v>
      </c>
      <c r="I67" s="44">
        <v>0.98677999999999977</v>
      </c>
      <c r="J67" s="44">
        <v>0.75419999999999787</v>
      </c>
      <c r="K67" s="44">
        <v>18.625060000000019</v>
      </c>
      <c r="L67" s="44">
        <v>14.368260000000099</v>
      </c>
      <c r="M67" s="23"/>
      <c r="N67" s="23"/>
      <c r="O67" s="23"/>
    </row>
    <row r="68" spans="1:15" x14ac:dyDescent="0.3">
      <c r="A68" s="134"/>
      <c r="C68" s="73"/>
      <c r="D68" s="74"/>
      <c r="E68" s="73"/>
      <c r="F68" s="73"/>
      <c r="G68" s="73"/>
      <c r="H68" s="73"/>
      <c r="I68" s="73"/>
      <c r="J68" s="73"/>
      <c r="K68" s="73"/>
      <c r="L68" s="73"/>
    </row>
    <row r="69" spans="1:15" x14ac:dyDescent="0.3">
      <c r="C69" s="73"/>
      <c r="D69" s="74"/>
      <c r="E69" s="73"/>
      <c r="F69" s="73"/>
      <c r="G69" s="73"/>
      <c r="H69" s="73"/>
      <c r="I69" s="73"/>
      <c r="J69" s="73"/>
      <c r="K69" s="73"/>
      <c r="L69" s="73"/>
    </row>
  </sheetData>
  <sheetProtection formatCells="0" formatColumns="0" formatRows="0" insertColumns="0" insertRows="0" insertHyperlinks="0" deleteColumns="0" deleteRows="0" sort="0" autoFilter="0" pivotTables="0"/>
  <mergeCells count="39">
    <mergeCell ref="C18:C22"/>
    <mergeCell ref="K61:L61"/>
    <mergeCell ref="E57:F57"/>
    <mergeCell ref="G57:H57"/>
    <mergeCell ref="I57:J57"/>
    <mergeCell ref="K57:L57"/>
    <mergeCell ref="I61:J61"/>
    <mergeCell ref="I31:J31"/>
    <mergeCell ref="A55:A68"/>
    <mergeCell ref="C63:C67"/>
    <mergeCell ref="E61:F61"/>
    <mergeCell ref="G61:H61"/>
    <mergeCell ref="C33:C37"/>
    <mergeCell ref="A40:A53"/>
    <mergeCell ref="C1:L1"/>
    <mergeCell ref="C56:D56"/>
    <mergeCell ref="C41:D41"/>
    <mergeCell ref="C13:D13"/>
    <mergeCell ref="C26:D26"/>
    <mergeCell ref="C25:L25"/>
    <mergeCell ref="C12:L12"/>
    <mergeCell ref="I27:J27"/>
    <mergeCell ref="K27:L27"/>
    <mergeCell ref="C55:L55"/>
    <mergeCell ref="K31:L31"/>
    <mergeCell ref="C40:L40"/>
    <mergeCell ref="C48:C52"/>
    <mergeCell ref="E46:F46"/>
    <mergeCell ref="G46:H46"/>
    <mergeCell ref="E42:F42"/>
    <mergeCell ref="D5:K5"/>
    <mergeCell ref="D6:K6"/>
    <mergeCell ref="D7:K7"/>
    <mergeCell ref="D8:K8"/>
    <mergeCell ref="G42:H42"/>
    <mergeCell ref="E27:F27"/>
    <mergeCell ref="G27:H27"/>
    <mergeCell ref="E31:F31"/>
    <mergeCell ref="G31:H31"/>
  </mergeCells>
  <hyperlinks>
    <hyperlink ref="D5" location="'Tarif. Incitative'!A14" display="'Tarif. Incitative'!A14" xr:uid="{00000000-0004-0000-0700-000000000000}"/>
    <hyperlink ref="D2" location="Sommaire!A1" display="Retour sommaire annexe" xr:uid="{00000000-0004-0000-0700-000001000000}"/>
    <hyperlink ref="C13" location="'Tarif. Incitative'!A1" display="Retour sommaire fiche" xr:uid="{00000000-0004-0000-0700-000002000000}"/>
    <hyperlink ref="C26" location="'Tarif. Incitative'!A1" display="Retour sommaire fiche" xr:uid="{00000000-0004-0000-0700-000003000000}"/>
    <hyperlink ref="C41" location="'Tarif. Incitative'!A1" display="Retour sommaire fiche" xr:uid="{00000000-0004-0000-0700-000004000000}"/>
    <hyperlink ref="C56" location="'Tarif. Incitative'!A1" display="Retour sommaire fiche" xr:uid="{00000000-0004-0000-0700-000006000000}"/>
    <hyperlink ref="D6:D8" location="OMR!A19" display="OMR!A19" xr:uid="{00000000-0004-0000-0700-000008000000}"/>
    <hyperlink ref="D7" location="'Tarif. Incitative'!A42" display="'Tarif. Incitative'!A42" xr:uid="{00000000-0004-0000-0700-00000A000000}"/>
    <hyperlink ref="D8" location="'Tarif. Incitative'!A72" display="'Tarif. Incitative'!A72" xr:uid="{00000000-0004-0000-0700-00000C000000}"/>
    <hyperlink ref="D6" location="'Tarif. Incitative'!A14" display="'Tarif. Incitative'!A14" xr:uid="{6711EA75-70CD-46D6-ACF5-045C77E48253}"/>
    <hyperlink ref="D8:H8" location="'Tarif. Incitative'!A55" display="Tableau 77 - Coûts aidés par flux, avec ou sans TI (en euros par habitant)" xr:uid="{D381EE6D-BB4F-4766-92EE-202C2713AAF4}"/>
    <hyperlink ref="D7:H7" location="'Tarif. Incitative'!A40" display="Tableau 76 - Coûts complets et aidés tous flux, avec ou sans TI (en euro par habitant)" xr:uid="{0B579665-D2A9-4EF6-BF44-ABC3E165CF75}"/>
    <hyperlink ref="D6:H6" location="'Tarif. Incitative'!A25" display="Tableau 75 - Dispersion des quantités de déchets collectés pour les quatre principaux flux avec ou sans TI " xr:uid="{FCFB25A4-D2B8-47BB-9A99-80C60DBE08D2}"/>
    <hyperlink ref="D5:H5" location="'Tarif. Incitative'!A12" display="Tableau 74 - Dispersion des quantités de déchets totaux collectés avec ou sans TI" xr:uid="{BE9D6494-0974-4B18-9771-C5E5C2EEAA48}"/>
    <hyperlink ref="D5:K5" location="'Tarif. Incitative'!A24" display="Tarification incitative - Dispersion des quantités de déchets totaux collectés avec ou sans TI" xr:uid="{DF6501DD-0FB3-4864-BDFA-E4B96A58B483}"/>
    <hyperlink ref="D6:K6" location="'Tarif. Incitative'!A39" display="Tarification incitative - Dispersion des quantités de déchets collectés pour les quatre principaux flux avec ou sans TI " xr:uid="{8DD329A9-3D7D-409C-BF43-E5731D33B3A3}"/>
    <hyperlink ref="D7:K7" location="'Tarif. Incitative'!A54" display="Tarification incitative - Coûts complets et aidés tous flux avec ou sans TI (en euro par habitant)" xr:uid="{E8C14E29-D62F-44CE-823D-922EF5227A55}"/>
    <hyperlink ref="D8:K8" location="'Tarif. Incitative'!A69" display="Tarification incitative - Coûts aidés par flux avec ou sans TI (en euros par habitant)" xr:uid="{BEC24C19-9662-49D4-A28E-1D6F7585B736}"/>
  </hyperlinks>
  <pageMargins left="0.70866141732283472" right="0.70866141732283472" top="0.74803149606299213" bottom="0.74803149606299213" header="0.31496062992125984" footer="0.31496062992125984"/>
  <pageSetup paperSize="9" scale="59" fitToHeight="10" orientation="portrait" r:id="rId1"/>
  <rowBreaks count="1" manualBreakCount="1">
    <brk id="54" min="2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3"/>
  <sheetViews>
    <sheetView showGridLines="0" topLeftCell="C1" zoomScaleNormal="100" workbookViewId="0">
      <selection activeCell="C1" sqref="C1:K1"/>
    </sheetView>
  </sheetViews>
  <sheetFormatPr baseColWidth="10" defaultRowHeight="14.4" x14ac:dyDescent="0.3"/>
  <cols>
    <col min="1" max="2" width="11.44140625" hidden="1" customWidth="1"/>
    <col min="3" max="3" width="3.33203125" customWidth="1"/>
    <col min="4" max="4" width="25.33203125" style="14" bestFit="1" customWidth="1"/>
    <col min="5" max="18" width="16.6640625" customWidth="1"/>
  </cols>
  <sheetData>
    <row r="1" spans="1:13" ht="18" x14ac:dyDescent="0.35">
      <c r="C1" s="113" t="s">
        <v>19</v>
      </c>
      <c r="D1" s="113"/>
      <c r="E1" s="113"/>
      <c r="F1" s="113"/>
      <c r="G1" s="113"/>
      <c r="H1" s="113"/>
      <c r="I1" s="113"/>
      <c r="J1" s="113"/>
      <c r="K1" s="113"/>
    </row>
    <row r="2" spans="1:13" x14ac:dyDescent="0.3">
      <c r="C2" s="73"/>
      <c r="D2" s="125" t="s">
        <v>26</v>
      </c>
      <c r="E2" s="125"/>
      <c r="F2" s="125"/>
      <c r="G2" s="125"/>
      <c r="H2" s="125"/>
      <c r="I2" s="125"/>
      <c r="J2" s="125"/>
      <c r="K2" s="125"/>
      <c r="L2" s="106"/>
      <c r="M2" s="73"/>
    </row>
    <row r="3" spans="1:13" x14ac:dyDescent="0.3">
      <c r="C3" s="73"/>
      <c r="D3" s="74"/>
      <c r="E3" s="73"/>
      <c r="F3" s="73"/>
      <c r="G3" s="73"/>
      <c r="H3" s="73"/>
      <c r="K3" s="73"/>
      <c r="L3" s="14"/>
    </row>
    <row r="4" spans="1:13" x14ac:dyDescent="0.3">
      <c r="C4" s="73"/>
      <c r="D4" s="104"/>
      <c r="E4" s="78"/>
      <c r="F4" s="78"/>
      <c r="G4" s="78"/>
      <c r="H4" s="78"/>
      <c r="I4" s="100"/>
      <c r="K4" s="73"/>
      <c r="L4" s="14"/>
    </row>
    <row r="5" spans="1:13" x14ac:dyDescent="0.3">
      <c r="C5" s="73"/>
      <c r="D5" s="125" t="s">
        <v>174</v>
      </c>
      <c r="E5" s="125"/>
      <c r="F5" s="125"/>
      <c r="G5" s="125"/>
      <c r="H5" s="125"/>
      <c r="I5" s="125"/>
      <c r="J5" s="125"/>
      <c r="K5" s="125"/>
      <c r="L5" s="106"/>
      <c r="M5" s="73"/>
    </row>
    <row r="6" spans="1:13" x14ac:dyDescent="0.3">
      <c r="C6" s="73"/>
      <c r="D6" s="125" t="s">
        <v>175</v>
      </c>
      <c r="E6" s="125"/>
      <c r="F6" s="125"/>
      <c r="G6" s="125"/>
      <c r="H6" s="125"/>
      <c r="I6" s="125"/>
      <c r="J6" s="125"/>
      <c r="K6" s="125"/>
      <c r="L6" s="106"/>
      <c r="M6" s="73"/>
    </row>
    <row r="7" spans="1:13" x14ac:dyDescent="0.3">
      <c r="C7" s="73"/>
      <c r="D7" s="125" t="s">
        <v>176</v>
      </c>
      <c r="E7" s="125"/>
      <c r="F7" s="125"/>
      <c r="G7" s="125"/>
      <c r="H7" s="125"/>
      <c r="I7" s="125"/>
      <c r="J7" s="125"/>
      <c r="K7" s="125"/>
      <c r="L7" s="106"/>
      <c r="M7" s="73"/>
    </row>
    <row r="8" spans="1:13" x14ac:dyDescent="0.3">
      <c r="C8" s="73"/>
      <c r="D8" s="125" t="s">
        <v>177</v>
      </c>
      <c r="E8" s="125"/>
      <c r="F8" s="125"/>
      <c r="G8" s="125"/>
      <c r="H8" s="125"/>
      <c r="I8" s="125"/>
      <c r="J8" s="125"/>
      <c r="K8" s="125"/>
      <c r="L8" s="106"/>
      <c r="M8" s="73"/>
    </row>
    <row r="9" spans="1:13" x14ac:dyDescent="0.3">
      <c r="C9" s="73"/>
      <c r="D9" s="125" t="s">
        <v>178</v>
      </c>
      <c r="E9" s="125"/>
      <c r="F9" s="125"/>
      <c r="G9" s="125"/>
      <c r="H9" s="125"/>
      <c r="I9" s="125"/>
      <c r="J9" s="125"/>
      <c r="K9" s="125"/>
      <c r="L9" s="106"/>
      <c r="M9" s="73"/>
    </row>
    <row r="10" spans="1:13" x14ac:dyDescent="0.3">
      <c r="C10" s="73"/>
      <c r="D10" s="74"/>
      <c r="E10" s="73"/>
      <c r="F10" s="73"/>
      <c r="G10" s="73"/>
      <c r="H10" s="73"/>
      <c r="I10" s="73"/>
      <c r="J10" s="73"/>
      <c r="K10" s="73"/>
      <c r="L10" s="14"/>
    </row>
    <row r="11" spans="1:13" x14ac:dyDescent="0.3">
      <c r="C11" s="73"/>
      <c r="D11" s="74"/>
      <c r="E11" s="73"/>
      <c r="F11" s="73"/>
      <c r="G11" s="73"/>
      <c r="H11" s="73"/>
      <c r="I11" s="73"/>
      <c r="J11" s="73"/>
      <c r="K11" s="73"/>
      <c r="L11" s="14"/>
    </row>
    <row r="12" spans="1:13" x14ac:dyDescent="0.3">
      <c r="C12" s="73"/>
      <c r="D12" s="74"/>
      <c r="E12" s="73"/>
      <c r="F12" s="73"/>
      <c r="G12" s="73"/>
      <c r="H12" s="73"/>
      <c r="I12" s="73"/>
      <c r="J12" s="73"/>
      <c r="K12" s="73"/>
    </row>
    <row r="13" spans="1:13" ht="18" x14ac:dyDescent="0.35">
      <c r="A13" s="12"/>
      <c r="B13" s="12"/>
      <c r="C13" s="113" t="str">
        <f>D5</f>
        <v>Évolution - Évolution du coût aidé HT tous flux entre 2016 et 2018</v>
      </c>
      <c r="D13" s="113"/>
      <c r="E13" s="113"/>
      <c r="F13" s="113"/>
      <c r="G13" s="113"/>
      <c r="H13" s="113"/>
      <c r="I13" s="113"/>
      <c r="J13" s="113"/>
      <c r="K13" s="113"/>
    </row>
    <row r="14" spans="1:13" x14ac:dyDescent="0.3">
      <c r="A14" s="12"/>
      <c r="B14" s="12"/>
      <c r="C14" s="137" t="s">
        <v>27</v>
      </c>
      <c r="D14" s="137"/>
      <c r="E14" s="73"/>
      <c r="F14" s="73"/>
      <c r="G14" s="73"/>
      <c r="H14" s="73"/>
      <c r="I14" s="73"/>
      <c r="J14" s="73"/>
      <c r="K14" s="73"/>
    </row>
    <row r="15" spans="1:13" x14ac:dyDescent="0.3">
      <c r="A15" s="12"/>
      <c r="B15" s="12"/>
      <c r="C15" s="73"/>
      <c r="D15" s="73"/>
      <c r="E15" s="2">
        <v>2016</v>
      </c>
      <c r="F15" s="2">
        <v>2018</v>
      </c>
      <c r="G15" s="73"/>
      <c r="H15" s="2" t="s">
        <v>135</v>
      </c>
      <c r="I15" s="73"/>
      <c r="J15" s="73"/>
      <c r="K15" s="73"/>
    </row>
    <row r="16" spans="1:13" x14ac:dyDescent="0.3">
      <c r="A16" s="12"/>
      <c r="B16" s="12"/>
      <c r="C16" s="73"/>
      <c r="D16" s="3" t="s">
        <v>4</v>
      </c>
      <c r="E16" s="48">
        <v>175</v>
      </c>
      <c r="F16" s="48">
        <v>175</v>
      </c>
      <c r="G16" s="73"/>
      <c r="H16" s="48">
        <v>175</v>
      </c>
      <c r="I16" s="73"/>
      <c r="J16" s="73"/>
      <c r="K16" s="73"/>
    </row>
    <row r="17" spans="1:11" x14ac:dyDescent="0.3">
      <c r="A17" s="12"/>
      <c r="B17" s="12"/>
      <c r="C17" s="73"/>
      <c r="D17" s="74"/>
      <c r="E17" s="73"/>
      <c r="F17" s="73"/>
      <c r="G17" s="73"/>
      <c r="H17" s="73"/>
      <c r="I17" s="73"/>
      <c r="J17" s="73"/>
    </row>
    <row r="18" spans="1:11" x14ac:dyDescent="0.3">
      <c r="A18" s="12"/>
      <c r="B18" s="12"/>
      <c r="C18" s="73"/>
      <c r="D18" s="73"/>
      <c r="E18" s="34">
        <v>2016</v>
      </c>
      <c r="F18" s="34">
        <v>2018</v>
      </c>
      <c r="G18" s="73"/>
      <c r="H18" s="2" t="s">
        <v>136</v>
      </c>
      <c r="I18" s="73"/>
      <c r="J18" s="73"/>
    </row>
    <row r="19" spans="1:11" ht="15" customHeight="1" x14ac:dyDescent="0.3">
      <c r="A19" s="12"/>
      <c r="B19" s="12"/>
      <c r="C19" s="135" t="s">
        <v>14</v>
      </c>
      <c r="D19" s="20" t="s">
        <v>7</v>
      </c>
      <c r="E19" s="38">
        <v>123.87150000000004</v>
      </c>
      <c r="F19" s="38">
        <v>129.24610000000021</v>
      </c>
      <c r="G19" s="91"/>
      <c r="H19" s="38">
        <v>12.503459999999956</v>
      </c>
      <c r="I19" s="73"/>
      <c r="J19" s="73"/>
    </row>
    <row r="20" spans="1:11" x14ac:dyDescent="0.3">
      <c r="A20" s="12"/>
      <c r="B20" s="12"/>
      <c r="C20" s="135"/>
      <c r="D20" s="21" t="s">
        <v>8</v>
      </c>
      <c r="E20" s="43">
        <v>100.18300000000049</v>
      </c>
      <c r="F20" s="43">
        <v>105.16220000000014</v>
      </c>
      <c r="G20" s="91"/>
      <c r="H20" s="43">
        <v>8.2728999999999573</v>
      </c>
      <c r="I20" s="73"/>
      <c r="J20" s="73"/>
    </row>
    <row r="21" spans="1:11" ht="16.8" customHeight="1" x14ac:dyDescent="0.3">
      <c r="A21" s="12"/>
      <c r="B21" s="12"/>
      <c r="C21" s="135"/>
      <c r="D21" s="20" t="s">
        <v>9</v>
      </c>
      <c r="E21" s="44">
        <v>83.235199999999665</v>
      </c>
      <c r="F21" s="44">
        <v>87.993399999999767</v>
      </c>
      <c r="G21" s="91"/>
      <c r="H21" s="44">
        <v>4.110000000000011</v>
      </c>
      <c r="I21" s="73"/>
      <c r="J21" s="73"/>
    </row>
    <row r="22" spans="1:11" x14ac:dyDescent="0.3">
      <c r="A22" s="12"/>
      <c r="B22" s="12"/>
      <c r="C22" s="135"/>
      <c r="D22" s="21" t="s">
        <v>12</v>
      </c>
      <c r="E22" s="46">
        <v>72.883700000000189</v>
      </c>
      <c r="F22" s="46">
        <v>72.537000000000148</v>
      </c>
      <c r="G22" s="91"/>
      <c r="H22" s="46">
        <v>-1.2230000000000047</v>
      </c>
      <c r="I22" s="73"/>
      <c r="J22" s="73"/>
    </row>
    <row r="23" spans="1:11" x14ac:dyDescent="0.3">
      <c r="A23" s="12"/>
      <c r="B23" s="12"/>
      <c r="C23" s="135"/>
      <c r="D23" s="20" t="s">
        <v>13</v>
      </c>
      <c r="E23" s="44">
        <v>62.695180000000079</v>
      </c>
      <c r="F23" s="44">
        <v>62.946920000000176</v>
      </c>
      <c r="G23" s="91"/>
      <c r="H23" s="44">
        <v>-6.4489200000000189</v>
      </c>
      <c r="I23" s="73"/>
      <c r="J23" s="73"/>
      <c r="K23" s="73"/>
    </row>
    <row r="24" spans="1:11" x14ac:dyDescent="0.3">
      <c r="A24" s="12"/>
      <c r="B24" s="12"/>
      <c r="C24" s="73"/>
      <c r="D24" s="74"/>
      <c r="E24" s="73"/>
      <c r="F24" s="73"/>
      <c r="G24" s="73"/>
      <c r="H24" s="73"/>
      <c r="I24" s="73"/>
      <c r="J24" s="73"/>
      <c r="K24" s="73"/>
    </row>
    <row r="25" spans="1:11" x14ac:dyDescent="0.3">
      <c r="A25" s="12"/>
      <c r="B25" s="12"/>
      <c r="C25" s="73"/>
      <c r="D25" s="74"/>
      <c r="E25" s="73"/>
      <c r="F25" s="73"/>
      <c r="G25" s="73"/>
      <c r="H25" s="73"/>
      <c r="I25" s="73"/>
      <c r="J25" s="73"/>
      <c r="K25" s="73"/>
    </row>
    <row r="26" spans="1:11" ht="18" x14ac:dyDescent="0.35">
      <c r="A26" s="12"/>
      <c r="C26" s="113" t="str">
        <f>D6</f>
        <v>Évolution - Évolution du coût aidé HT des OMR entre 2016 et 2018</v>
      </c>
      <c r="D26" s="113"/>
      <c r="E26" s="113"/>
      <c r="F26" s="113"/>
      <c r="G26" s="113"/>
      <c r="H26" s="113"/>
      <c r="I26" s="113"/>
      <c r="J26" s="113"/>
      <c r="K26" s="113"/>
    </row>
    <row r="27" spans="1:11" x14ac:dyDescent="0.3">
      <c r="A27" s="12"/>
      <c r="C27" s="137" t="s">
        <v>27</v>
      </c>
      <c r="D27" s="137"/>
      <c r="E27" s="73"/>
      <c r="F27" s="73"/>
      <c r="G27" s="73"/>
      <c r="H27" s="73"/>
      <c r="I27" s="73"/>
      <c r="J27" s="73"/>
      <c r="K27" s="73"/>
    </row>
    <row r="28" spans="1:11" x14ac:dyDescent="0.3">
      <c r="A28" s="12"/>
      <c r="B28" s="12"/>
      <c r="C28" s="73"/>
      <c r="D28" s="73"/>
      <c r="E28" s="34">
        <v>2016</v>
      </c>
      <c r="F28" s="34">
        <v>2018</v>
      </c>
      <c r="G28" s="73"/>
      <c r="H28" s="34" t="s">
        <v>135</v>
      </c>
      <c r="I28" s="73"/>
      <c r="J28" s="73"/>
      <c r="K28" s="73"/>
    </row>
    <row r="29" spans="1:11" x14ac:dyDescent="0.3">
      <c r="A29" s="12"/>
      <c r="B29" s="12"/>
      <c r="C29" s="73"/>
      <c r="D29" s="3" t="s">
        <v>4</v>
      </c>
      <c r="E29" s="48">
        <v>175</v>
      </c>
      <c r="F29" s="48">
        <v>175</v>
      </c>
      <c r="G29" s="73"/>
      <c r="H29" s="48">
        <v>175</v>
      </c>
      <c r="I29" s="73"/>
      <c r="J29" s="73"/>
      <c r="K29" s="73"/>
    </row>
    <row r="30" spans="1:11" x14ac:dyDescent="0.3">
      <c r="A30" s="12"/>
      <c r="B30" s="12"/>
      <c r="C30" s="73"/>
      <c r="D30" s="74"/>
      <c r="E30" s="73"/>
      <c r="F30" s="73"/>
      <c r="G30" s="73"/>
      <c r="I30" s="73"/>
      <c r="J30" s="73"/>
      <c r="K30" s="73"/>
    </row>
    <row r="31" spans="1:11" x14ac:dyDescent="0.3">
      <c r="A31" s="12"/>
      <c r="B31" s="12"/>
      <c r="C31" s="73"/>
      <c r="D31" s="73"/>
      <c r="E31" s="34">
        <v>2016</v>
      </c>
      <c r="F31" s="34">
        <v>2018</v>
      </c>
      <c r="G31" s="73"/>
      <c r="H31" s="34" t="s">
        <v>135</v>
      </c>
      <c r="I31" s="73"/>
      <c r="J31" s="73"/>
      <c r="K31" s="73"/>
    </row>
    <row r="32" spans="1:11" ht="15" customHeight="1" x14ac:dyDescent="0.3">
      <c r="A32" s="12"/>
      <c r="B32" s="12"/>
      <c r="C32" s="135" t="s">
        <v>14</v>
      </c>
      <c r="D32" s="20" t="s">
        <v>7</v>
      </c>
      <c r="E32" s="38">
        <v>76.26454000000011</v>
      </c>
      <c r="F32" s="38">
        <v>76.830659999999767</v>
      </c>
      <c r="G32" s="92"/>
      <c r="H32" s="38">
        <v>6.8085600000000168</v>
      </c>
      <c r="I32" s="73"/>
    </row>
    <row r="33" spans="1:12" x14ac:dyDescent="0.3">
      <c r="A33" s="12"/>
      <c r="B33" s="12"/>
      <c r="C33" s="135"/>
      <c r="D33" s="21" t="s">
        <v>8</v>
      </c>
      <c r="E33" s="43">
        <v>57.504999999999924</v>
      </c>
      <c r="F33" s="43">
        <v>59.218199999999925</v>
      </c>
      <c r="G33" s="92"/>
      <c r="H33" s="43">
        <v>3.8576000000000055</v>
      </c>
      <c r="I33" s="73"/>
    </row>
    <row r="34" spans="1:12" s="35" customFormat="1" ht="17.399999999999999" customHeight="1" x14ac:dyDescent="0.3">
      <c r="A34" s="12"/>
      <c r="C34" s="135"/>
      <c r="D34" s="41" t="s">
        <v>9</v>
      </c>
      <c r="E34" s="44">
        <v>47.527699999999861</v>
      </c>
      <c r="F34" s="44">
        <v>48.051900000000167</v>
      </c>
      <c r="G34" s="93"/>
      <c r="H34" s="44">
        <v>0.45220000000000482</v>
      </c>
      <c r="I34" s="79"/>
      <c r="J34"/>
      <c r="K34"/>
      <c r="L34"/>
    </row>
    <row r="35" spans="1:12" x14ac:dyDescent="0.3">
      <c r="A35" s="12"/>
      <c r="B35" s="12"/>
      <c r="C35" s="135"/>
      <c r="D35" s="21" t="s">
        <v>12</v>
      </c>
      <c r="E35" s="46">
        <v>39.413199999999968</v>
      </c>
      <c r="F35" s="46">
        <v>39.190099999999873</v>
      </c>
      <c r="G35" s="92"/>
      <c r="H35" s="46">
        <v>-2.8052000000000095</v>
      </c>
      <c r="I35" s="73"/>
    </row>
    <row r="36" spans="1:12" x14ac:dyDescent="0.3">
      <c r="A36" s="12"/>
      <c r="B36" s="12"/>
      <c r="C36" s="135"/>
      <c r="D36" s="20" t="s">
        <v>13</v>
      </c>
      <c r="E36" s="44">
        <v>33.825020000000144</v>
      </c>
      <c r="F36" s="44">
        <v>33.708400000000125</v>
      </c>
      <c r="G36" s="92"/>
      <c r="H36" s="44">
        <v>-6.2763999999999873</v>
      </c>
      <c r="I36" s="73"/>
    </row>
    <row r="37" spans="1:12" x14ac:dyDescent="0.3">
      <c r="A37" s="12"/>
      <c r="C37" s="73"/>
      <c r="D37" s="74"/>
      <c r="E37" s="73"/>
      <c r="F37" s="73"/>
      <c r="G37" s="73"/>
      <c r="H37" s="73"/>
      <c r="I37" s="73"/>
      <c r="J37" s="73"/>
      <c r="K37" s="73"/>
    </row>
    <row r="38" spans="1:12" x14ac:dyDescent="0.3">
      <c r="A38" s="12"/>
      <c r="C38" s="73"/>
      <c r="D38" s="74"/>
      <c r="E38" s="73"/>
      <c r="F38" s="73"/>
      <c r="G38" s="73"/>
      <c r="H38" s="73"/>
      <c r="I38" s="73"/>
      <c r="J38" s="73"/>
      <c r="K38" s="73"/>
    </row>
    <row r="39" spans="1:12" ht="18" x14ac:dyDescent="0.35">
      <c r="A39" s="134"/>
      <c r="C39" s="113" t="str">
        <f>D7</f>
        <v>Évolution - Évolution du coût aidé HT des emballages en verre entre 2016 et 2018</v>
      </c>
      <c r="D39" s="113"/>
      <c r="E39" s="113"/>
      <c r="F39" s="113"/>
      <c r="G39" s="113"/>
      <c r="H39" s="113"/>
      <c r="I39" s="113"/>
      <c r="J39" s="113"/>
      <c r="K39" s="113"/>
    </row>
    <row r="40" spans="1:12" x14ac:dyDescent="0.3">
      <c r="A40" s="134"/>
      <c r="C40" s="137" t="s">
        <v>27</v>
      </c>
      <c r="D40" s="137"/>
      <c r="E40" s="73"/>
      <c r="F40" s="73"/>
      <c r="G40" s="73"/>
      <c r="H40" s="73"/>
      <c r="I40" s="73"/>
      <c r="J40" s="73"/>
      <c r="K40" s="73"/>
    </row>
    <row r="41" spans="1:12" x14ac:dyDescent="0.3">
      <c r="A41" s="134"/>
      <c r="B41" s="12"/>
      <c r="C41" s="73"/>
      <c r="D41" s="73"/>
      <c r="E41" s="34">
        <v>2016</v>
      </c>
      <c r="F41" s="34">
        <v>2018</v>
      </c>
      <c r="G41" s="73"/>
      <c r="H41" s="34" t="s">
        <v>135</v>
      </c>
      <c r="I41" s="73"/>
    </row>
    <row r="42" spans="1:12" x14ac:dyDescent="0.3">
      <c r="A42" s="134"/>
      <c r="B42" s="12"/>
      <c r="C42" s="73"/>
      <c r="D42" s="3" t="s">
        <v>4</v>
      </c>
      <c r="E42" s="48">
        <v>175</v>
      </c>
      <c r="F42" s="48">
        <v>175</v>
      </c>
      <c r="G42" s="73"/>
      <c r="H42" s="48">
        <v>175</v>
      </c>
      <c r="I42" s="73"/>
    </row>
    <row r="43" spans="1:12" x14ac:dyDescent="0.3">
      <c r="A43" s="134"/>
      <c r="B43" s="12"/>
      <c r="C43" s="73"/>
      <c r="D43" s="74"/>
      <c r="E43" s="73"/>
      <c r="F43" s="73"/>
      <c r="G43" s="73"/>
      <c r="H43" s="73"/>
      <c r="I43" s="73"/>
    </row>
    <row r="44" spans="1:12" x14ac:dyDescent="0.3">
      <c r="A44" s="134"/>
      <c r="B44" s="12"/>
      <c r="C44" s="73"/>
      <c r="D44" s="73"/>
      <c r="E44" s="34">
        <v>2016</v>
      </c>
      <c r="F44" s="34">
        <v>2018</v>
      </c>
      <c r="G44" s="73"/>
      <c r="H44" s="34" t="s">
        <v>135</v>
      </c>
      <c r="I44" s="73"/>
    </row>
    <row r="45" spans="1:12" ht="15" customHeight="1" x14ac:dyDescent="0.3">
      <c r="A45" s="134"/>
      <c r="B45" s="12"/>
      <c r="C45" s="135" t="s">
        <v>14</v>
      </c>
      <c r="D45" s="20" t="s">
        <v>7</v>
      </c>
      <c r="E45" s="38">
        <v>4.0248199999999867</v>
      </c>
      <c r="F45" s="38">
        <v>3.4583999999999921</v>
      </c>
      <c r="G45" s="91"/>
      <c r="H45" s="38">
        <v>1.1663599999999981</v>
      </c>
      <c r="I45" s="73"/>
    </row>
    <row r="46" spans="1:12" x14ac:dyDescent="0.3">
      <c r="A46" s="134"/>
      <c r="B46" s="12"/>
      <c r="C46" s="135"/>
      <c r="D46" s="21" t="s">
        <v>8</v>
      </c>
      <c r="E46" s="43">
        <v>2.1123000000000038</v>
      </c>
      <c r="F46" s="43">
        <v>2.4723999999999942</v>
      </c>
      <c r="G46" s="91"/>
      <c r="H46" s="43">
        <v>0.27049999999999902</v>
      </c>
      <c r="I46" s="73"/>
      <c r="J46" s="73"/>
      <c r="K46" s="73"/>
    </row>
    <row r="47" spans="1:12" ht="18" customHeight="1" x14ac:dyDescent="0.3">
      <c r="A47" s="134"/>
      <c r="B47" s="12"/>
      <c r="C47" s="135"/>
      <c r="D47" s="20" t="s">
        <v>9</v>
      </c>
      <c r="E47" s="44">
        <v>1.2571000000000019</v>
      </c>
      <c r="F47" s="44">
        <v>1.2570000000000034</v>
      </c>
      <c r="G47" s="91"/>
      <c r="H47" s="44">
        <v>-2.0999999999999908E-3</v>
      </c>
      <c r="I47" s="73"/>
      <c r="J47" s="73"/>
      <c r="K47" s="73"/>
    </row>
    <row r="48" spans="1:12" x14ac:dyDescent="0.3">
      <c r="A48" s="134"/>
      <c r="B48" s="12"/>
      <c r="C48" s="135"/>
      <c r="D48" s="21" t="s">
        <v>12</v>
      </c>
      <c r="E48" s="46">
        <v>0.70340000000000125</v>
      </c>
      <c r="F48" s="46">
        <v>0.68399999999999828</v>
      </c>
      <c r="G48" s="91"/>
      <c r="H48" s="46">
        <v>-0.32869999999999927</v>
      </c>
      <c r="I48" s="73"/>
      <c r="J48" s="73"/>
      <c r="K48" s="73"/>
    </row>
    <row r="49" spans="1:11" x14ac:dyDescent="0.3">
      <c r="A49" s="134"/>
      <c r="B49" s="12"/>
      <c r="C49" s="135"/>
      <c r="D49" s="20" t="s">
        <v>13</v>
      </c>
      <c r="E49" s="44">
        <v>0.3665999999999987</v>
      </c>
      <c r="F49" s="44">
        <v>0.27356000000000102</v>
      </c>
      <c r="G49" s="91"/>
      <c r="H49" s="44">
        <v>-0.71406000000000258</v>
      </c>
      <c r="I49" s="73"/>
      <c r="J49" s="73"/>
      <c r="K49" s="73"/>
    </row>
    <row r="50" spans="1:11" x14ac:dyDescent="0.3">
      <c r="A50" s="134"/>
      <c r="C50" s="73"/>
      <c r="D50" s="74"/>
      <c r="E50" s="73"/>
      <c r="F50" s="73"/>
      <c r="G50" s="73"/>
      <c r="H50" s="73"/>
      <c r="I50" s="73"/>
      <c r="J50" s="73"/>
      <c r="K50" s="73"/>
    </row>
    <row r="51" spans="1:11" x14ac:dyDescent="0.3">
      <c r="A51" s="134"/>
      <c r="C51" s="73"/>
      <c r="D51" s="74"/>
      <c r="E51" s="73"/>
      <c r="F51" s="73"/>
      <c r="G51" s="73"/>
      <c r="H51" s="73"/>
      <c r="I51" s="73"/>
      <c r="J51" s="73"/>
      <c r="K51" s="73"/>
    </row>
    <row r="52" spans="1:11" ht="18" x14ac:dyDescent="0.35">
      <c r="A52" s="134"/>
      <c r="C52" s="113" t="str">
        <f>D8</f>
        <v>Évolution - Évolution du coût aidé HT des papiers et emballages hors verre entre 2016 et 2018</v>
      </c>
      <c r="D52" s="113"/>
      <c r="E52" s="113"/>
      <c r="F52" s="113"/>
      <c r="G52" s="113"/>
      <c r="H52" s="113"/>
      <c r="I52" s="113"/>
      <c r="J52" s="113"/>
      <c r="K52" s="113"/>
    </row>
    <row r="53" spans="1:11" x14ac:dyDescent="0.3">
      <c r="A53" s="134"/>
      <c r="C53" s="137" t="s">
        <v>27</v>
      </c>
      <c r="D53" s="137"/>
      <c r="E53" s="73"/>
      <c r="F53" s="73"/>
      <c r="G53" s="73"/>
      <c r="H53" s="73"/>
      <c r="I53" s="73"/>
      <c r="J53" s="73"/>
      <c r="K53" s="73"/>
    </row>
    <row r="54" spans="1:11" x14ac:dyDescent="0.3">
      <c r="A54" s="134"/>
      <c r="B54" s="12"/>
      <c r="C54" s="73"/>
      <c r="D54" s="73"/>
      <c r="E54" s="34">
        <v>2016</v>
      </c>
      <c r="F54" s="34">
        <v>2018</v>
      </c>
      <c r="G54" s="73"/>
      <c r="H54" s="34" t="s">
        <v>135</v>
      </c>
      <c r="I54" s="73"/>
      <c r="J54" s="73"/>
      <c r="K54" s="73"/>
    </row>
    <row r="55" spans="1:11" x14ac:dyDescent="0.3">
      <c r="A55" s="134"/>
      <c r="B55" s="12"/>
      <c r="D55" s="3" t="s">
        <v>4</v>
      </c>
      <c r="E55" s="48">
        <v>175</v>
      </c>
      <c r="F55" s="48">
        <v>175</v>
      </c>
      <c r="G55" s="73"/>
      <c r="H55" s="48">
        <v>175</v>
      </c>
      <c r="I55" s="73"/>
      <c r="J55" s="73"/>
      <c r="K55" s="73"/>
    </row>
    <row r="56" spans="1:11" x14ac:dyDescent="0.3">
      <c r="A56" s="134"/>
      <c r="B56" s="12"/>
      <c r="C56" s="73"/>
      <c r="D56" s="74"/>
      <c r="E56" s="73"/>
      <c r="F56" s="73"/>
      <c r="G56" s="73"/>
      <c r="H56" s="73"/>
      <c r="I56" s="73"/>
    </row>
    <row r="57" spans="1:11" x14ac:dyDescent="0.3">
      <c r="A57" s="134"/>
      <c r="B57" s="12"/>
      <c r="C57" s="73"/>
      <c r="D57" s="73"/>
      <c r="E57" s="34">
        <v>2016</v>
      </c>
      <c r="F57" s="34">
        <v>2018</v>
      </c>
      <c r="G57" s="73"/>
      <c r="H57" s="34" t="s">
        <v>135</v>
      </c>
      <c r="I57" s="73"/>
    </row>
    <row r="58" spans="1:11" ht="15" customHeight="1" x14ac:dyDescent="0.3">
      <c r="A58" s="134"/>
      <c r="B58" s="12"/>
      <c r="C58" s="135" t="s">
        <v>14</v>
      </c>
      <c r="D58" s="20" t="s">
        <v>7</v>
      </c>
      <c r="E58" s="38">
        <v>17.19187999999998</v>
      </c>
      <c r="F58" s="38">
        <v>18.613659999999985</v>
      </c>
      <c r="G58" s="91"/>
      <c r="H58" s="38">
        <v>5.027159999999987</v>
      </c>
      <c r="I58" s="73"/>
    </row>
    <row r="59" spans="1:11" x14ac:dyDescent="0.3">
      <c r="A59" s="134"/>
      <c r="B59" s="12"/>
      <c r="C59" s="135"/>
      <c r="D59" s="21" t="s">
        <v>8</v>
      </c>
      <c r="E59" s="43">
        <v>12.662000000000008</v>
      </c>
      <c r="F59" s="43">
        <v>13.220399999999993</v>
      </c>
      <c r="G59" s="91"/>
      <c r="H59" s="43">
        <v>2.9194999999999851</v>
      </c>
      <c r="I59" s="73"/>
    </row>
    <row r="60" spans="1:11" ht="17.399999999999999" customHeight="1" x14ac:dyDescent="0.3">
      <c r="A60" s="134"/>
      <c r="B60" s="12"/>
      <c r="C60" s="135"/>
      <c r="D60" s="20" t="s">
        <v>9</v>
      </c>
      <c r="E60" s="44">
        <v>7.9411000000000049</v>
      </c>
      <c r="F60" s="44">
        <v>8.5824999999999854</v>
      </c>
      <c r="G60" s="91"/>
      <c r="H60" s="44">
        <v>1.1000999999999979</v>
      </c>
      <c r="I60" s="73"/>
    </row>
    <row r="61" spans="1:11" x14ac:dyDescent="0.3">
      <c r="A61" s="134"/>
      <c r="B61" s="12"/>
      <c r="C61" s="135"/>
      <c r="D61" s="21" t="s">
        <v>12</v>
      </c>
      <c r="E61" s="46">
        <v>3.27030000000001</v>
      </c>
      <c r="F61" s="46">
        <v>4.4316999999999869</v>
      </c>
      <c r="G61" s="91"/>
      <c r="H61" s="46">
        <v>-1.1098000000000046</v>
      </c>
      <c r="I61" s="73"/>
    </row>
    <row r="62" spans="1:11" x14ac:dyDescent="0.3">
      <c r="A62" s="134"/>
      <c r="B62" s="12"/>
      <c r="C62" s="135"/>
      <c r="D62" s="20" t="s">
        <v>13</v>
      </c>
      <c r="E62" s="44">
        <v>0.2701599999999994</v>
      </c>
      <c r="F62" s="44">
        <v>0.76408000000000353</v>
      </c>
      <c r="G62" s="91"/>
      <c r="H62" s="44">
        <v>-3.5275400000000006</v>
      </c>
      <c r="I62" s="73"/>
      <c r="J62" s="73"/>
      <c r="K62" s="73"/>
    </row>
    <row r="63" spans="1:11" x14ac:dyDescent="0.3">
      <c r="A63" s="134"/>
      <c r="C63" s="73"/>
      <c r="D63" s="74"/>
      <c r="E63" s="73"/>
      <c r="F63" s="73"/>
      <c r="G63" s="73"/>
      <c r="H63" s="73"/>
      <c r="I63" s="73"/>
      <c r="J63" s="73"/>
      <c r="K63" s="73"/>
    </row>
    <row r="64" spans="1:11" x14ac:dyDescent="0.3">
      <c r="A64" s="134"/>
      <c r="C64" s="73"/>
      <c r="D64" s="74"/>
      <c r="E64" s="73"/>
      <c r="F64" s="73"/>
      <c r="G64" s="73"/>
      <c r="H64" s="73"/>
      <c r="I64" s="73"/>
      <c r="J64" s="73"/>
      <c r="K64" s="73"/>
    </row>
    <row r="65" spans="1:11" ht="18" x14ac:dyDescent="0.35">
      <c r="A65" s="134"/>
      <c r="C65" s="113" t="str">
        <f>D9</f>
        <v>Évolution - Évolution du coût aidé HT des déchèteries entre 2016 et 2018</v>
      </c>
      <c r="D65" s="113"/>
      <c r="E65" s="113"/>
      <c r="F65" s="113"/>
      <c r="G65" s="113"/>
      <c r="H65" s="113"/>
      <c r="I65" s="113"/>
      <c r="J65" s="113"/>
      <c r="K65" s="113"/>
    </row>
    <row r="66" spans="1:11" x14ac:dyDescent="0.3">
      <c r="A66" s="134"/>
      <c r="C66" s="137" t="s">
        <v>27</v>
      </c>
      <c r="D66" s="137"/>
      <c r="E66" s="73"/>
      <c r="F66" s="73"/>
      <c r="G66" s="73"/>
      <c r="H66" s="73"/>
      <c r="I66" s="73"/>
      <c r="J66" s="73"/>
      <c r="K66" s="73"/>
    </row>
    <row r="67" spans="1:11" x14ac:dyDescent="0.3">
      <c r="A67" s="134"/>
      <c r="B67" s="12"/>
      <c r="C67" s="73"/>
      <c r="D67" s="73"/>
      <c r="E67" s="34">
        <v>2016</v>
      </c>
      <c r="F67" s="34">
        <v>2018</v>
      </c>
      <c r="G67" s="73"/>
      <c r="H67" s="34" t="s">
        <v>135</v>
      </c>
      <c r="I67" s="73"/>
      <c r="J67" s="73"/>
      <c r="K67" s="73"/>
    </row>
    <row r="68" spans="1:11" x14ac:dyDescent="0.3">
      <c r="A68" s="134"/>
      <c r="B68" s="12"/>
      <c r="C68" s="73"/>
      <c r="D68" s="3" t="s">
        <v>4</v>
      </c>
      <c r="E68" s="48">
        <v>175</v>
      </c>
      <c r="F68" s="48">
        <v>175</v>
      </c>
      <c r="G68" s="73"/>
      <c r="H68" s="48">
        <v>175</v>
      </c>
      <c r="I68" s="73"/>
      <c r="J68" s="73"/>
      <c r="K68" s="73"/>
    </row>
    <row r="69" spans="1:11" x14ac:dyDescent="0.3">
      <c r="A69" s="134"/>
      <c r="B69" s="12"/>
      <c r="C69" s="73"/>
      <c r="D69" s="74"/>
      <c r="E69" s="73"/>
      <c r="F69" s="73"/>
      <c r="G69" s="73"/>
      <c r="H69" s="73"/>
      <c r="I69" s="73"/>
      <c r="J69" s="73"/>
      <c r="K69" s="73"/>
    </row>
    <row r="70" spans="1:11" x14ac:dyDescent="0.3">
      <c r="A70" s="134"/>
      <c r="B70" s="12"/>
      <c r="C70" s="73"/>
      <c r="D70" s="73"/>
      <c r="E70" s="34">
        <v>2016</v>
      </c>
      <c r="F70" s="34">
        <v>2018</v>
      </c>
      <c r="G70" s="73"/>
      <c r="H70" s="34" t="s">
        <v>135</v>
      </c>
      <c r="I70" s="73"/>
      <c r="J70" s="73"/>
      <c r="K70" s="73"/>
    </row>
    <row r="71" spans="1:11" ht="15" customHeight="1" x14ac:dyDescent="0.3">
      <c r="A71" s="134"/>
      <c r="B71" s="12"/>
      <c r="C71" s="135" t="s">
        <v>14</v>
      </c>
      <c r="D71" s="20" t="s">
        <v>7</v>
      </c>
      <c r="E71" s="38">
        <v>35.987019999999866</v>
      </c>
      <c r="F71" s="38">
        <v>40.101740000000056</v>
      </c>
      <c r="G71" s="91"/>
      <c r="H71" s="38">
        <v>6.6965999999999903</v>
      </c>
      <c r="I71" s="73"/>
      <c r="J71" s="73"/>
      <c r="K71" s="73"/>
    </row>
    <row r="72" spans="1:11" x14ac:dyDescent="0.3">
      <c r="A72" s="134"/>
      <c r="B72" s="12"/>
      <c r="C72" s="135"/>
      <c r="D72" s="21" t="s">
        <v>8</v>
      </c>
      <c r="E72" s="43">
        <v>27.860299999999985</v>
      </c>
      <c r="F72" s="43">
        <v>30.426099999999959</v>
      </c>
      <c r="G72" s="91"/>
      <c r="H72" s="43">
        <v>4.2369999999999957</v>
      </c>
      <c r="I72" s="73"/>
      <c r="J72" s="73"/>
      <c r="K72" s="73"/>
    </row>
    <row r="73" spans="1:11" ht="17.399999999999999" customHeight="1" x14ac:dyDescent="0.3">
      <c r="A73" s="134"/>
      <c r="B73" s="12"/>
      <c r="C73" s="135"/>
      <c r="D73" s="20" t="s">
        <v>9</v>
      </c>
      <c r="E73" s="44">
        <v>22.302000000000042</v>
      </c>
      <c r="F73" s="44">
        <v>24.435500000000019</v>
      </c>
      <c r="G73" s="91"/>
      <c r="H73" s="44">
        <v>1.5866000000000005</v>
      </c>
      <c r="I73" s="73"/>
      <c r="J73" s="73"/>
      <c r="K73" s="73"/>
    </row>
    <row r="74" spans="1:11" x14ac:dyDescent="0.3">
      <c r="A74" s="134"/>
      <c r="B74" s="12"/>
      <c r="C74" s="135"/>
      <c r="D74" s="21" t="s">
        <v>12</v>
      </c>
      <c r="E74" s="46">
        <v>18.282299999999967</v>
      </c>
      <c r="F74" s="46">
        <v>18.644999999999985</v>
      </c>
      <c r="G74" s="91"/>
      <c r="H74" s="46">
        <v>-0.36780000000000079</v>
      </c>
      <c r="I74" s="73"/>
      <c r="J74" s="73"/>
      <c r="K74" s="73"/>
    </row>
    <row r="75" spans="1:11" x14ac:dyDescent="0.3">
      <c r="A75" s="134"/>
      <c r="B75" s="12"/>
      <c r="C75" s="135"/>
      <c r="D75" s="20" t="s">
        <v>13</v>
      </c>
      <c r="E75" s="44">
        <v>13.105199999999979</v>
      </c>
      <c r="F75" s="44">
        <v>14.620199999999988</v>
      </c>
      <c r="G75" s="91"/>
      <c r="H75" s="44">
        <v>-2.0937200000000029</v>
      </c>
      <c r="I75" s="73"/>
      <c r="J75" s="73"/>
      <c r="K75" s="73"/>
    </row>
    <row r="76" spans="1:11" x14ac:dyDescent="0.3">
      <c r="A76" s="134"/>
      <c r="C76" s="73"/>
      <c r="D76" s="74"/>
      <c r="E76" s="73"/>
      <c r="F76" s="73"/>
      <c r="G76" s="73"/>
      <c r="H76" s="73"/>
      <c r="I76" s="73"/>
      <c r="J76" s="73"/>
      <c r="K76" s="73"/>
    </row>
    <row r="77" spans="1:11" x14ac:dyDescent="0.3">
      <c r="A77" s="134"/>
      <c r="C77" s="73"/>
      <c r="D77" s="74"/>
      <c r="E77" s="73"/>
      <c r="F77" s="73"/>
      <c r="G77" s="73"/>
      <c r="H77" s="73"/>
      <c r="I77" s="73"/>
      <c r="J77" s="73"/>
      <c r="K77" s="73"/>
    </row>
    <row r="78" spans="1:11" x14ac:dyDescent="0.3">
      <c r="E78" s="33"/>
      <c r="F78" s="33"/>
      <c r="G78" s="33"/>
      <c r="H78" s="33"/>
    </row>
    <row r="79" spans="1:11" x14ac:dyDescent="0.3">
      <c r="E79" s="33"/>
      <c r="F79" s="33"/>
      <c r="G79" s="33"/>
      <c r="H79" s="33"/>
    </row>
    <row r="80" spans="1:11" x14ac:dyDescent="0.3">
      <c r="E80" s="33"/>
      <c r="F80" s="33"/>
      <c r="G80" s="33"/>
      <c r="H80" s="33"/>
    </row>
    <row r="81" spans="5:8" x14ac:dyDescent="0.3">
      <c r="E81" s="33"/>
      <c r="F81" s="33"/>
      <c r="G81" s="33"/>
      <c r="H81" s="33"/>
    </row>
    <row r="82" spans="5:8" x14ac:dyDescent="0.3">
      <c r="E82" s="33"/>
      <c r="F82" s="33"/>
      <c r="G82" s="33"/>
      <c r="H82" s="33"/>
    </row>
    <row r="83" spans="5:8" x14ac:dyDescent="0.3">
      <c r="E83" s="33"/>
      <c r="F83" s="33"/>
      <c r="G83" s="33"/>
      <c r="H83" s="33"/>
    </row>
  </sheetData>
  <sheetProtection formatCells="0" formatColumns="0" formatRows="0" insertColumns="0" insertRows="0" insertHyperlinks="0" deleteColumns="0" deleteRows="0" sort="0" autoFilter="0" pivotTables="0"/>
  <mergeCells count="25">
    <mergeCell ref="C26:K26"/>
    <mergeCell ref="C66:D66"/>
    <mergeCell ref="C53:D53"/>
    <mergeCell ref="C40:D40"/>
    <mergeCell ref="C1:K1"/>
    <mergeCell ref="C13:K13"/>
    <mergeCell ref="C19:C23"/>
    <mergeCell ref="C14:D14"/>
    <mergeCell ref="D2:K2"/>
    <mergeCell ref="D5:K5"/>
    <mergeCell ref="D6:K6"/>
    <mergeCell ref="D7:K7"/>
    <mergeCell ref="D8:K8"/>
    <mergeCell ref="D9:K9"/>
    <mergeCell ref="C27:D27"/>
    <mergeCell ref="A65:A77"/>
    <mergeCell ref="C65:K65"/>
    <mergeCell ref="A52:A64"/>
    <mergeCell ref="C52:K52"/>
    <mergeCell ref="A39:A51"/>
    <mergeCell ref="C39:K39"/>
    <mergeCell ref="C32:C36"/>
    <mergeCell ref="C45:C49"/>
    <mergeCell ref="C58:C62"/>
    <mergeCell ref="C71:C75"/>
  </mergeCells>
  <hyperlinks>
    <hyperlink ref="D5" location="Evolution!A13" display="Evolution!A13" xr:uid="{00000000-0004-0000-0800-000000000000}"/>
    <hyperlink ref="D2" location="Sommaire!A1" display="Retour sommaire annexe" xr:uid="{00000000-0004-0000-0800-000001000000}"/>
    <hyperlink ref="C14" location="Evolution!A1" display="Retour sommaire fiche" xr:uid="{00000000-0004-0000-0800-000002000000}"/>
    <hyperlink ref="D6:D9" location="OMR!A19" display="OMR!A19" xr:uid="{00000000-0004-0000-0800-000007000000}"/>
    <hyperlink ref="D6" location="Evolution!A26" display="Evolution!A26" xr:uid="{00000000-0004-0000-0800-000008000000}"/>
    <hyperlink ref="D7" location="Evolution!A39" display="Evolution!A39" xr:uid="{00000000-0004-0000-0800-000009000000}"/>
    <hyperlink ref="D8" location="Evolution!A52" display="Evolution!A52" xr:uid="{00000000-0004-0000-0800-00000A000000}"/>
    <hyperlink ref="D9" location="Evolution!A65" display="Evolution!A65" xr:uid="{00000000-0004-0000-0800-00000B000000}"/>
    <hyperlink ref="D5:K5" location="Évolution!A25" display="Évolution - Évolution du coût aidé HT tous flux entre 2016 et 2018" xr:uid="{94E36AA0-F66E-44CE-B255-06BD93C29F7E}"/>
    <hyperlink ref="D6:K6" location="Évolution!A38" display="Évolution - Évolution du coût aidé HT des OMR entre 2016 et 2018" xr:uid="{895EE98C-834D-4EDC-AB76-25CB1E246E58}"/>
    <hyperlink ref="D7:K7" location="Évolution!A51" display="Évolution - Évolution du coût aidé HT des emballages en verre entre 2016 et 2018" xr:uid="{1D879021-BB2D-440D-A832-BD771AFF3737}"/>
    <hyperlink ref="D8:K8" location="Évolution!A64" display="Évolution - Évolution du coût aidé HT des papiers et emballages hors verre entre 2016 et 2018" xr:uid="{7753AD53-B1D5-450A-880B-1D0B1307D676}"/>
    <hyperlink ref="D9:K9" location="Évolution!A77" display="Évolution - Évolution du coût aidé HT des déchèteries entre 2016 et 2018" xr:uid="{C3D8A8DA-B04E-4934-A6CB-A2E400B3482C}"/>
    <hyperlink ref="C14:D14" location="Évolution!A1" display="Retour sommaire fiche" xr:uid="{12E97146-0ADB-4FC2-BC37-F33309788847}"/>
    <hyperlink ref="C27" location="Evolution!A1" display="Retour sommaire fiche" xr:uid="{1593E298-C871-41DD-8F96-1C9A00F26391}"/>
    <hyperlink ref="C27:D27" location="Évolution!A1" display="Retour sommaire fiche" xr:uid="{F00D0397-5E10-4529-9357-8F2472545936}"/>
    <hyperlink ref="C40" location="Evolution!A1" display="Retour sommaire fiche" xr:uid="{B283D8FA-F9D8-40CD-AE63-A47E1CA7AE10}"/>
    <hyperlink ref="C40:D40" location="Évolution!A1" display="Retour sommaire fiche" xr:uid="{0C3BFD8B-2CB6-43D2-A394-9F6118C303F8}"/>
    <hyperlink ref="C53" location="Evolution!A1" display="Retour sommaire fiche" xr:uid="{0AEC637B-A079-43CF-BCA4-FFF2BC97967C}"/>
    <hyperlink ref="C53:D53" location="Évolution!A1" display="Retour sommaire fiche" xr:uid="{43E1D9EC-F555-4078-A4E8-12F48AE115FE}"/>
    <hyperlink ref="C66" location="Evolution!A1" display="Retour sommaire fiche" xr:uid="{A0A37682-AE76-40DE-BAEB-FC16F1AE32A1}"/>
    <hyperlink ref="C66:D66" location="Évolution!A1" display="Retour sommaire fiche" xr:uid="{E85F6FA1-E89C-4235-9467-50F8930A35B9}"/>
  </hyperlinks>
  <pageMargins left="0.70866141732283472" right="0.70866141732283472" top="0.74803149606299213" bottom="0.74803149606299213" header="0.31496062992125984" footer="0.31496062992125984"/>
  <pageSetup paperSize="9" scale="59" fitToHeight="10" orientation="portrait" r:id="rId1"/>
  <rowBreaks count="1" manualBreakCount="1">
    <brk id="64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16A41-DB0C-4EC9-A07A-151A0492B3AB}">
  <dimension ref="A1:AK37"/>
  <sheetViews>
    <sheetView showGridLines="0" workbookViewId="0">
      <pane xSplit="1" ySplit="2" topLeftCell="B3" activePane="bottomRight" state="frozen"/>
      <selection activeCell="V7" sqref="V7"/>
      <selection pane="topRight" activeCell="V7" sqref="V7"/>
      <selection pane="bottomLeft" activeCell="V7" sqref="V7"/>
      <selection pane="bottomRight" sqref="A1:XFD1"/>
    </sheetView>
  </sheetViews>
  <sheetFormatPr baseColWidth="10" defaultRowHeight="14.4" x14ac:dyDescent="0.3"/>
  <cols>
    <col min="1" max="1" width="5.109375" bestFit="1" customWidth="1"/>
    <col min="2" max="2" width="2.33203125" customWidth="1"/>
    <col min="8" max="8" width="2.33203125" customWidth="1"/>
    <col min="14" max="14" width="2.33203125" customWidth="1"/>
    <col min="20" max="20" width="2.33203125" customWidth="1"/>
    <col min="26" max="26" width="2.33203125" customWidth="1"/>
    <col min="32" max="32" width="2.33203125" customWidth="1"/>
  </cols>
  <sheetData>
    <row r="1" spans="1:37" x14ac:dyDescent="0.3">
      <c r="C1" s="73"/>
      <c r="D1" s="125" t="s">
        <v>26</v>
      </c>
      <c r="E1" s="125"/>
      <c r="F1" s="125"/>
      <c r="G1" s="125"/>
      <c r="H1" s="125"/>
      <c r="I1" s="125"/>
      <c r="J1" s="125"/>
      <c r="K1" s="125"/>
      <c r="L1" s="105"/>
    </row>
    <row r="2" spans="1:37" s="66" customFormat="1" ht="21" x14ac:dyDescent="0.4">
      <c r="C2" s="131" t="s">
        <v>38</v>
      </c>
      <c r="D2" s="132"/>
      <c r="E2" s="132"/>
      <c r="F2" s="132"/>
      <c r="G2" s="133"/>
      <c r="I2" s="131" t="s">
        <v>16</v>
      </c>
      <c r="J2" s="132"/>
      <c r="K2" s="132"/>
      <c r="L2" s="132"/>
      <c r="M2" s="133"/>
      <c r="O2" s="131" t="s">
        <v>87</v>
      </c>
      <c r="P2" s="132"/>
      <c r="Q2" s="132"/>
      <c r="R2" s="132"/>
      <c r="S2" s="133"/>
      <c r="U2" s="131" t="s">
        <v>88</v>
      </c>
      <c r="V2" s="132"/>
      <c r="W2" s="132"/>
      <c r="X2" s="132"/>
      <c r="Y2" s="133"/>
      <c r="AA2" s="131" t="s">
        <v>17</v>
      </c>
      <c r="AB2" s="132"/>
      <c r="AC2" s="132"/>
      <c r="AD2" s="132"/>
      <c r="AE2" s="133"/>
      <c r="AG2" s="131" t="s">
        <v>18</v>
      </c>
      <c r="AH2" s="132"/>
      <c r="AI2" s="132"/>
      <c r="AJ2" s="132"/>
      <c r="AK2" s="133"/>
    </row>
    <row r="4" spans="1:37" ht="28.8" x14ac:dyDescent="0.3">
      <c r="A4" s="126" t="s">
        <v>20</v>
      </c>
      <c r="D4" s="65" t="s">
        <v>0</v>
      </c>
      <c r="E4" s="65" t="s">
        <v>1</v>
      </c>
      <c r="F4" s="65" t="s">
        <v>2</v>
      </c>
      <c r="G4" s="65" t="s">
        <v>3</v>
      </c>
      <c r="J4" s="65" t="s">
        <v>0</v>
      </c>
      <c r="K4" s="65" t="s">
        <v>1</v>
      </c>
      <c r="L4" s="65" t="s">
        <v>2</v>
      </c>
      <c r="M4" s="65" t="s">
        <v>3</v>
      </c>
      <c r="P4" s="65" t="s">
        <v>0</v>
      </c>
      <c r="Q4" s="65" t="s">
        <v>1</v>
      </c>
      <c r="R4" s="65" t="s">
        <v>2</v>
      </c>
      <c r="S4" s="65" t="s">
        <v>3</v>
      </c>
      <c r="V4" s="65" t="s">
        <v>0</v>
      </c>
      <c r="W4" s="65" t="s">
        <v>1</v>
      </c>
      <c r="X4" s="65" t="s">
        <v>2</v>
      </c>
      <c r="Y4" s="65" t="s">
        <v>3</v>
      </c>
      <c r="AB4" s="65" t="s">
        <v>0</v>
      </c>
      <c r="AC4" s="65" t="s">
        <v>1</v>
      </c>
      <c r="AD4" s="65" t="s">
        <v>2</v>
      </c>
      <c r="AE4" s="65" t="s">
        <v>3</v>
      </c>
      <c r="AH4" s="65" t="s">
        <v>0</v>
      </c>
      <c r="AI4" s="65" t="s">
        <v>1</v>
      </c>
      <c r="AJ4" s="65" t="s">
        <v>2</v>
      </c>
      <c r="AK4" s="65" t="s">
        <v>3</v>
      </c>
    </row>
    <row r="5" spans="1:37" x14ac:dyDescent="0.3">
      <c r="A5" s="126"/>
      <c r="C5" s="15" t="s">
        <v>7</v>
      </c>
      <c r="D5" s="67">
        <v>81.732340000000008</v>
      </c>
      <c r="E5" s="67">
        <v>78.093959999999996</v>
      </c>
      <c r="F5" s="67">
        <v>77.127039999999994</v>
      </c>
      <c r="G5" s="67">
        <v>75.939790000000002</v>
      </c>
      <c r="I5" s="15" t="s">
        <v>7</v>
      </c>
      <c r="J5" s="67">
        <v>63.988680000000009</v>
      </c>
      <c r="K5" s="67">
        <v>61.981879999999997</v>
      </c>
      <c r="L5" s="67">
        <v>61.441780000000001</v>
      </c>
      <c r="M5" s="67">
        <v>61.38027000000001</v>
      </c>
      <c r="O5" s="15" t="s">
        <v>7</v>
      </c>
      <c r="P5" s="67">
        <v>74.796300000000002</v>
      </c>
      <c r="Q5" s="67">
        <v>68.285360000000011</v>
      </c>
      <c r="R5" s="67">
        <v>67.267600000000016</v>
      </c>
      <c r="S5" s="67">
        <v>66.790540000000007</v>
      </c>
      <c r="U5" s="15" t="s">
        <v>7</v>
      </c>
      <c r="V5" s="67">
        <v>69.66443000000001</v>
      </c>
      <c r="W5" s="67">
        <v>66.47345</v>
      </c>
      <c r="X5" s="67">
        <v>65.191159999999996</v>
      </c>
      <c r="Y5" s="67">
        <v>65.058910000000012</v>
      </c>
      <c r="AA5" s="15" t="s">
        <v>7</v>
      </c>
      <c r="AB5" s="67">
        <v>78.226200000000006</v>
      </c>
      <c r="AC5" s="67">
        <v>75.458100000000002</v>
      </c>
      <c r="AD5" s="67">
        <v>74.646979999999999</v>
      </c>
      <c r="AE5" s="67">
        <v>74.054370000000006</v>
      </c>
      <c r="AG5" s="15" t="s">
        <v>7</v>
      </c>
      <c r="AH5" s="67">
        <v>141.20586000000011</v>
      </c>
      <c r="AI5" s="67">
        <v>136.93017000000006</v>
      </c>
      <c r="AJ5" s="67">
        <v>136.56999000000005</v>
      </c>
      <c r="AK5" s="67">
        <v>129.12404000000006</v>
      </c>
    </row>
    <row r="6" spans="1:37" x14ac:dyDescent="0.3">
      <c r="A6" s="126"/>
      <c r="C6" s="68" t="s">
        <v>8</v>
      </c>
      <c r="D6" s="69">
        <v>65.286574999999999</v>
      </c>
      <c r="E6" s="69">
        <v>60.969774999999998</v>
      </c>
      <c r="F6" s="69">
        <v>60.129850000000005</v>
      </c>
      <c r="G6" s="69">
        <v>59.581975</v>
      </c>
      <c r="I6" s="68" t="s">
        <v>8</v>
      </c>
      <c r="J6" s="69">
        <v>56.797200000000004</v>
      </c>
      <c r="K6" s="69">
        <v>55.382225000000005</v>
      </c>
      <c r="L6" s="69">
        <v>54.755200000000002</v>
      </c>
      <c r="M6" s="69">
        <v>52.741099999999996</v>
      </c>
      <c r="O6" s="68" t="s">
        <v>8</v>
      </c>
      <c r="P6" s="69">
        <v>63.958375000000004</v>
      </c>
      <c r="Q6" s="69">
        <v>58.855249999999998</v>
      </c>
      <c r="R6" s="69">
        <v>58.749124999999999</v>
      </c>
      <c r="S6" s="69">
        <v>58.337949999999999</v>
      </c>
      <c r="U6" s="68" t="s">
        <v>8</v>
      </c>
      <c r="V6" s="69">
        <v>65.738399999999999</v>
      </c>
      <c r="W6" s="69">
        <v>59.948099999999997</v>
      </c>
      <c r="X6" s="69">
        <v>59.468100000000007</v>
      </c>
      <c r="Y6" s="69">
        <v>59.347300000000004</v>
      </c>
      <c r="AA6" s="68" t="s">
        <v>8</v>
      </c>
      <c r="AB6" s="69">
        <v>67.893000000000001</v>
      </c>
      <c r="AC6" s="69">
        <v>63.25065</v>
      </c>
      <c r="AD6" s="69">
        <v>63.13635</v>
      </c>
      <c r="AE6" s="69">
        <v>62.976374999999997</v>
      </c>
      <c r="AG6" s="68" t="s">
        <v>8</v>
      </c>
      <c r="AH6" s="69">
        <v>121.25517500000001</v>
      </c>
      <c r="AI6" s="69">
        <v>118.80432500000001</v>
      </c>
      <c r="AJ6" s="69">
        <v>118.554025</v>
      </c>
      <c r="AK6" s="69">
        <v>116.48304999999999</v>
      </c>
    </row>
    <row r="7" spans="1:37" x14ac:dyDescent="0.3">
      <c r="A7" s="126"/>
      <c r="C7" s="15" t="s">
        <v>11</v>
      </c>
      <c r="D7" s="67">
        <v>59.812512842045813</v>
      </c>
      <c r="E7" s="67">
        <v>56.402378890858962</v>
      </c>
      <c r="F7" s="67">
        <v>55.667235483197892</v>
      </c>
      <c r="G7" s="67">
        <v>55.155776570338602</v>
      </c>
      <c r="I7" s="15" t="s">
        <v>9</v>
      </c>
      <c r="J7" s="67">
        <v>46.904899999999998</v>
      </c>
      <c r="K7" s="67">
        <v>45.594449999999995</v>
      </c>
      <c r="L7" s="67">
        <v>45.394300000000001</v>
      </c>
      <c r="M7" s="67">
        <v>44.832850000000001</v>
      </c>
      <c r="O7" s="15" t="s">
        <v>9</v>
      </c>
      <c r="P7" s="67">
        <v>51.845750000000002</v>
      </c>
      <c r="Q7" s="67">
        <v>49.741950000000003</v>
      </c>
      <c r="R7" s="67">
        <v>49.009699999999995</v>
      </c>
      <c r="S7" s="67">
        <v>48.885849999999998</v>
      </c>
      <c r="U7" s="15" t="s">
        <v>9</v>
      </c>
      <c r="V7" s="67">
        <v>55.734450000000002</v>
      </c>
      <c r="W7" s="67">
        <v>50.473500000000001</v>
      </c>
      <c r="X7" s="67">
        <v>49.584400000000002</v>
      </c>
      <c r="Y7" s="67">
        <v>49.38955</v>
      </c>
      <c r="AA7" s="15" t="s">
        <v>9</v>
      </c>
      <c r="AB7" s="67">
        <v>58.504600000000003</v>
      </c>
      <c r="AC7" s="67">
        <v>53.466799999999999</v>
      </c>
      <c r="AD7" s="67">
        <v>53.285049999999998</v>
      </c>
      <c r="AE7" s="67">
        <v>53.1175</v>
      </c>
      <c r="AG7" s="15" t="s">
        <v>9</v>
      </c>
      <c r="AH7" s="67">
        <v>84.511449999999996</v>
      </c>
      <c r="AI7" s="67">
        <v>83.34514999999999</v>
      </c>
      <c r="AJ7" s="67">
        <v>83.198900000000009</v>
      </c>
      <c r="AK7" s="67">
        <v>80.921199999999999</v>
      </c>
    </row>
    <row r="8" spans="1:37" x14ac:dyDescent="0.3">
      <c r="A8" s="126"/>
      <c r="C8" s="68" t="s">
        <v>12</v>
      </c>
      <c r="D8" s="69">
        <v>44.558950000000003</v>
      </c>
      <c r="E8" s="69">
        <v>41.944699999999997</v>
      </c>
      <c r="F8" s="69">
        <v>41.475524999999998</v>
      </c>
      <c r="G8" s="69">
        <v>41.075900000000004</v>
      </c>
      <c r="I8" s="68" t="s">
        <v>12</v>
      </c>
      <c r="J8" s="69">
        <v>40.022549999999995</v>
      </c>
      <c r="K8" s="69">
        <v>37.791674999999998</v>
      </c>
      <c r="L8" s="69">
        <v>37.386099999999999</v>
      </c>
      <c r="M8" s="69">
        <v>36.655974999999998</v>
      </c>
      <c r="O8" s="68" t="s">
        <v>12</v>
      </c>
      <c r="P8" s="69">
        <v>42.875574999999998</v>
      </c>
      <c r="Q8" s="69">
        <v>39.329099999999997</v>
      </c>
      <c r="R8" s="69">
        <v>39.199275</v>
      </c>
      <c r="S8" s="69">
        <v>38.481074999999997</v>
      </c>
      <c r="U8" s="68" t="s">
        <v>12</v>
      </c>
      <c r="V8" s="69">
        <v>48.990299999999998</v>
      </c>
      <c r="W8" s="69">
        <v>44.440550000000002</v>
      </c>
      <c r="X8" s="69">
        <v>43.552</v>
      </c>
      <c r="Y8" s="69">
        <v>42.916350000000001</v>
      </c>
      <c r="AA8" s="68" t="s">
        <v>12</v>
      </c>
      <c r="AB8" s="69">
        <v>51.946249999999999</v>
      </c>
      <c r="AC8" s="69">
        <v>46.866425</v>
      </c>
      <c r="AD8" s="69">
        <v>45.900525000000002</v>
      </c>
      <c r="AE8" s="69">
        <v>45.501975000000002</v>
      </c>
      <c r="AG8" s="68" t="s">
        <v>12</v>
      </c>
      <c r="AH8" s="69">
        <v>76.845550000000003</v>
      </c>
      <c r="AI8" s="69">
        <v>73.970200000000006</v>
      </c>
      <c r="AJ8" s="69">
        <v>73.970200000000006</v>
      </c>
      <c r="AK8" s="69">
        <v>72.111149999999995</v>
      </c>
    </row>
    <row r="9" spans="1:37" x14ac:dyDescent="0.3">
      <c r="A9" s="126"/>
      <c r="C9" s="15" t="s">
        <v>13</v>
      </c>
      <c r="D9" s="67">
        <v>36.908200000000001</v>
      </c>
      <c r="E9" s="67">
        <v>35.020560000000003</v>
      </c>
      <c r="F9" s="67">
        <v>34.401319999999998</v>
      </c>
      <c r="G9" s="67">
        <v>33.999459999999999</v>
      </c>
      <c r="I9" s="15" t="s">
        <v>13</v>
      </c>
      <c r="J9" s="67">
        <v>34.300519999999999</v>
      </c>
      <c r="K9" s="67">
        <v>33.530789999999996</v>
      </c>
      <c r="L9" s="67">
        <v>33.085699999999996</v>
      </c>
      <c r="M9" s="67">
        <v>31.7211</v>
      </c>
      <c r="O9" s="15" t="s">
        <v>13</v>
      </c>
      <c r="P9" s="67">
        <v>35.706400000000002</v>
      </c>
      <c r="Q9" s="67">
        <v>32.254649999999998</v>
      </c>
      <c r="R9" s="67">
        <v>32.166309999999996</v>
      </c>
      <c r="S9" s="67">
        <v>31.95656</v>
      </c>
      <c r="U9" s="15" t="s">
        <v>13</v>
      </c>
      <c r="V9" s="67">
        <v>42.764629999999997</v>
      </c>
      <c r="W9" s="67">
        <v>38.590780000000002</v>
      </c>
      <c r="X9" s="67">
        <v>38.424280000000003</v>
      </c>
      <c r="Y9" s="67">
        <v>38.424280000000003</v>
      </c>
      <c r="AA9" s="15" t="s">
        <v>13</v>
      </c>
      <c r="AB9" s="67">
        <v>49.471699999999998</v>
      </c>
      <c r="AC9" s="67">
        <v>42.910110000000003</v>
      </c>
      <c r="AD9" s="67">
        <v>42.264050000000005</v>
      </c>
      <c r="AE9" s="67">
        <v>41.556609999999999</v>
      </c>
      <c r="AG9" s="15" t="s">
        <v>13</v>
      </c>
      <c r="AH9" s="67">
        <v>61.701040000000006</v>
      </c>
      <c r="AI9" s="67">
        <v>57.591369999999998</v>
      </c>
      <c r="AJ9" s="67">
        <v>56.834139999999998</v>
      </c>
      <c r="AK9" s="67">
        <v>56.64293</v>
      </c>
    </row>
    <row r="11" spans="1:37" ht="28.8" x14ac:dyDescent="0.3">
      <c r="A11" s="127" t="s">
        <v>45</v>
      </c>
      <c r="D11" s="65" t="s">
        <v>0</v>
      </c>
      <c r="E11" s="65" t="s">
        <v>1</v>
      </c>
      <c r="F11" s="65" t="s">
        <v>2</v>
      </c>
      <c r="G11" s="65" t="s">
        <v>3</v>
      </c>
      <c r="J11" s="65" t="s">
        <v>0</v>
      </c>
      <c r="K11" s="65" t="s">
        <v>1</v>
      </c>
      <c r="L11" s="65" t="s">
        <v>2</v>
      </c>
      <c r="M11" s="65" t="s">
        <v>3</v>
      </c>
      <c r="P11" s="65" t="s">
        <v>0</v>
      </c>
      <c r="Q11" s="65" t="s">
        <v>1</v>
      </c>
      <c r="R11" s="65" t="s">
        <v>2</v>
      </c>
      <c r="S11" s="65" t="s">
        <v>3</v>
      </c>
      <c r="V11" s="65" t="s">
        <v>0</v>
      </c>
      <c r="W11" s="65" t="s">
        <v>1</v>
      </c>
      <c r="X11" s="65" t="s">
        <v>2</v>
      </c>
      <c r="Y11" s="65" t="s">
        <v>3</v>
      </c>
      <c r="AB11" s="65" t="s">
        <v>0</v>
      </c>
      <c r="AC11" s="65" t="s">
        <v>1</v>
      </c>
      <c r="AD11" s="65" t="s">
        <v>2</v>
      </c>
      <c r="AE11" s="65" t="s">
        <v>3</v>
      </c>
      <c r="AH11" s="65" t="s">
        <v>0</v>
      </c>
      <c r="AI11" s="65" t="s">
        <v>1</v>
      </c>
      <c r="AJ11" s="65" t="s">
        <v>2</v>
      </c>
      <c r="AK11" s="65" t="s">
        <v>3</v>
      </c>
    </row>
    <row r="12" spans="1:37" x14ac:dyDescent="0.3">
      <c r="A12" s="127"/>
      <c r="C12" s="15" t="s">
        <v>7</v>
      </c>
      <c r="D12" s="67">
        <v>5.3463600000000024</v>
      </c>
      <c r="E12" s="67">
        <v>3.8793499999999996</v>
      </c>
      <c r="F12" s="67">
        <v>3.433149999999999</v>
      </c>
      <c r="G12" s="67">
        <v>3.2258499999999994</v>
      </c>
      <c r="I12" s="15" t="s">
        <v>7</v>
      </c>
      <c r="J12" s="67">
        <v>4.5931800000000012</v>
      </c>
      <c r="K12" s="67">
        <v>3.4146000000000005</v>
      </c>
      <c r="L12" s="67">
        <v>2.9647000000000006</v>
      </c>
      <c r="M12" s="67">
        <v>2.950740000000001</v>
      </c>
      <c r="O12" s="15" t="s">
        <v>7</v>
      </c>
      <c r="P12" s="67">
        <v>4.28315</v>
      </c>
      <c r="Q12" s="67">
        <v>3.3123400000000003</v>
      </c>
      <c r="R12" s="67">
        <v>2.9088700000000003</v>
      </c>
      <c r="S12" s="67">
        <v>2.8710700000000005</v>
      </c>
      <c r="U12" s="15" t="s">
        <v>7</v>
      </c>
      <c r="V12" s="67">
        <v>4.3431600000000001</v>
      </c>
      <c r="W12" s="67">
        <v>3.3822799999999997</v>
      </c>
      <c r="X12" s="67">
        <v>2.9706100000000002</v>
      </c>
      <c r="Y12" s="67">
        <v>2.74681</v>
      </c>
      <c r="AA12" s="15" t="s">
        <v>7</v>
      </c>
      <c r="AB12" s="67">
        <v>4.1864999999999997</v>
      </c>
      <c r="AC12" s="67">
        <v>3.4686300000000001</v>
      </c>
      <c r="AD12" s="67">
        <v>3.2626200000000001</v>
      </c>
      <c r="AE12" s="67">
        <v>3.06745</v>
      </c>
      <c r="AG12" s="15" t="s">
        <v>7</v>
      </c>
      <c r="AH12" s="67">
        <v>12.842430000000002</v>
      </c>
      <c r="AI12" s="67">
        <v>10.879730000000002</v>
      </c>
      <c r="AJ12" s="67">
        <v>10.184750000000001</v>
      </c>
      <c r="AK12" s="67">
        <v>9.0652200000000054</v>
      </c>
    </row>
    <row r="13" spans="1:37" x14ac:dyDescent="0.3">
      <c r="A13" s="127"/>
      <c r="C13" s="68" t="s">
        <v>8</v>
      </c>
      <c r="D13" s="69">
        <v>3.7391500000000004</v>
      </c>
      <c r="E13" s="69">
        <v>2.6374750000000002</v>
      </c>
      <c r="F13" s="69">
        <v>2.1665000000000001</v>
      </c>
      <c r="G13" s="69">
        <v>2.0552000000000001</v>
      </c>
      <c r="I13" s="68" t="s">
        <v>8</v>
      </c>
      <c r="J13" s="69">
        <v>3.2703500000000001</v>
      </c>
      <c r="K13" s="69">
        <v>2.2951750000000004</v>
      </c>
      <c r="L13" s="69">
        <v>1.8288</v>
      </c>
      <c r="M13" s="69">
        <v>1.8154249999999998</v>
      </c>
      <c r="O13" s="68" t="s">
        <v>8</v>
      </c>
      <c r="P13" s="69">
        <v>3.244475</v>
      </c>
      <c r="Q13" s="69">
        <v>2.1430249999999997</v>
      </c>
      <c r="R13" s="69">
        <v>1.6666750000000001</v>
      </c>
      <c r="S13" s="69">
        <v>1.5976249999999999</v>
      </c>
      <c r="U13" s="68" t="s">
        <v>8</v>
      </c>
      <c r="V13" s="69">
        <v>3.5027750000000002</v>
      </c>
      <c r="W13" s="69">
        <v>2.4635750000000001</v>
      </c>
      <c r="X13" s="69">
        <v>2.1138249999999998</v>
      </c>
      <c r="Y13" s="69">
        <v>2.012975</v>
      </c>
      <c r="AA13" s="68" t="s">
        <v>8</v>
      </c>
      <c r="AB13" s="69">
        <v>3.7387999999999999</v>
      </c>
      <c r="AC13" s="69">
        <v>2.9829499999999998</v>
      </c>
      <c r="AD13" s="69">
        <v>2.6116250000000001</v>
      </c>
      <c r="AE13" s="69">
        <v>2.5427</v>
      </c>
      <c r="AG13" s="68" t="s">
        <v>8</v>
      </c>
      <c r="AH13" s="69">
        <v>9.4257000000000009</v>
      </c>
      <c r="AI13" s="69">
        <v>7.6269500000000008</v>
      </c>
      <c r="AJ13" s="69">
        <v>6.3986000000000001</v>
      </c>
      <c r="AK13" s="69">
        <v>6.0553999999999997</v>
      </c>
    </row>
    <row r="14" spans="1:37" x14ac:dyDescent="0.3">
      <c r="A14" s="127"/>
      <c r="C14" s="15" t="s">
        <v>11</v>
      </c>
      <c r="D14" s="67">
        <v>3.1472539847680094</v>
      </c>
      <c r="E14" s="67">
        <v>2.224907336807679</v>
      </c>
      <c r="F14" s="67">
        <v>1.8215404142520764</v>
      </c>
      <c r="G14" s="67">
        <v>1.770293322872162</v>
      </c>
      <c r="I14" s="15" t="s">
        <v>9</v>
      </c>
      <c r="J14" s="67">
        <v>2.6429999999999998</v>
      </c>
      <c r="K14" s="67">
        <v>1.5246499999999998</v>
      </c>
      <c r="L14" s="67">
        <v>1.04895</v>
      </c>
      <c r="M14" s="67">
        <v>1.0145999999999999</v>
      </c>
      <c r="O14" s="15" t="s">
        <v>9</v>
      </c>
      <c r="P14" s="67">
        <v>2.4316500000000003</v>
      </c>
      <c r="Q14" s="67">
        <v>1.44635</v>
      </c>
      <c r="R14" s="67">
        <v>1.0155000000000001</v>
      </c>
      <c r="S14" s="67">
        <v>0.96635000000000004</v>
      </c>
      <c r="U14" s="15" t="s">
        <v>9</v>
      </c>
      <c r="V14" s="67">
        <v>2.5394000000000001</v>
      </c>
      <c r="W14" s="67">
        <v>1.6196999999999999</v>
      </c>
      <c r="X14" s="67">
        <v>1.24925</v>
      </c>
      <c r="Y14" s="67">
        <v>1.2246999999999999</v>
      </c>
      <c r="AA14" s="15" t="s">
        <v>9</v>
      </c>
      <c r="AB14" s="67">
        <v>2.7057000000000002</v>
      </c>
      <c r="AC14" s="67">
        <v>1.9833500000000002</v>
      </c>
      <c r="AD14" s="67">
        <v>1.7195499999999999</v>
      </c>
      <c r="AE14" s="67">
        <v>1.6394000000000002</v>
      </c>
      <c r="AG14" s="15" t="s">
        <v>9</v>
      </c>
      <c r="AH14" s="67">
        <v>6.06365</v>
      </c>
      <c r="AI14" s="67">
        <v>4.4619999999999997</v>
      </c>
      <c r="AJ14" s="67">
        <v>3.8311000000000002</v>
      </c>
      <c r="AK14" s="67">
        <v>3.1903000000000001</v>
      </c>
    </row>
    <row r="15" spans="1:37" x14ac:dyDescent="0.3">
      <c r="A15" s="127"/>
      <c r="C15" s="68" t="s">
        <v>12</v>
      </c>
      <c r="D15" s="69">
        <v>2.1117749999999997</v>
      </c>
      <c r="E15" s="69">
        <v>1.112825</v>
      </c>
      <c r="F15" s="69">
        <v>0.70482500000000003</v>
      </c>
      <c r="G15" s="69">
        <v>0.675875</v>
      </c>
      <c r="I15" s="68" t="s">
        <v>12</v>
      </c>
      <c r="J15" s="69">
        <v>2.2039999999999997</v>
      </c>
      <c r="K15" s="69">
        <v>0.988375</v>
      </c>
      <c r="L15" s="69">
        <v>0.52944999999999998</v>
      </c>
      <c r="M15" s="69">
        <v>0.49872500000000003</v>
      </c>
      <c r="O15" s="68" t="s">
        <v>12</v>
      </c>
      <c r="P15" s="69">
        <v>1.9771750000000001</v>
      </c>
      <c r="Q15" s="69">
        <v>0.94297500000000001</v>
      </c>
      <c r="R15" s="69">
        <v>0.55007499999999998</v>
      </c>
      <c r="S15" s="69">
        <v>0.52249999999999996</v>
      </c>
      <c r="U15" s="68" t="s">
        <v>12</v>
      </c>
      <c r="V15" s="69">
        <v>2.0274999999999999</v>
      </c>
      <c r="W15" s="69">
        <v>1.1453250000000001</v>
      </c>
      <c r="X15" s="69">
        <v>0.85155000000000003</v>
      </c>
      <c r="Y15" s="69">
        <v>0.85077500000000006</v>
      </c>
      <c r="AA15" s="68" t="s">
        <v>12</v>
      </c>
      <c r="AB15" s="69">
        <v>2.09985</v>
      </c>
      <c r="AC15" s="69">
        <v>1.427025</v>
      </c>
      <c r="AD15" s="69">
        <v>1.11835</v>
      </c>
      <c r="AE15" s="69">
        <v>1.0893249999999999</v>
      </c>
      <c r="AG15" s="68" t="s">
        <v>12</v>
      </c>
      <c r="AH15" s="69">
        <v>3.9355250000000002</v>
      </c>
      <c r="AI15" s="69">
        <v>2.6555499999999999</v>
      </c>
      <c r="AJ15" s="69">
        <v>1.495625</v>
      </c>
      <c r="AK15" s="69">
        <v>1.4681000000000002</v>
      </c>
    </row>
    <row r="16" spans="1:37" x14ac:dyDescent="0.3">
      <c r="A16" s="127"/>
      <c r="C16" s="15" t="s">
        <v>13</v>
      </c>
      <c r="D16" s="67">
        <v>1.7936100000000001</v>
      </c>
      <c r="E16" s="67">
        <v>0.75187999999999999</v>
      </c>
      <c r="F16" s="67">
        <v>0.29752000000000001</v>
      </c>
      <c r="G16" s="67">
        <v>0.24953000000000006</v>
      </c>
      <c r="I16" s="15" t="s">
        <v>13</v>
      </c>
      <c r="J16" s="67">
        <v>1.89002</v>
      </c>
      <c r="K16" s="67">
        <v>0.6930400000000001</v>
      </c>
      <c r="L16" s="67">
        <v>0.22581000000000004</v>
      </c>
      <c r="M16" s="67">
        <v>0.22355</v>
      </c>
      <c r="O16" s="15" t="s">
        <v>13</v>
      </c>
      <c r="P16" s="67">
        <v>1.6375</v>
      </c>
      <c r="Q16" s="67">
        <v>0.63261000000000001</v>
      </c>
      <c r="R16" s="67">
        <v>0.17947000000000002</v>
      </c>
      <c r="S16" s="67">
        <v>0.16089000000000003</v>
      </c>
      <c r="U16" s="15" t="s">
        <v>13</v>
      </c>
      <c r="V16" s="67">
        <v>1.7835699999999999</v>
      </c>
      <c r="W16" s="67">
        <v>0.96882000000000001</v>
      </c>
      <c r="X16" s="67">
        <v>0.56696000000000002</v>
      </c>
      <c r="Y16" s="67">
        <v>0.50036000000000003</v>
      </c>
      <c r="AA16" s="15" t="s">
        <v>13</v>
      </c>
      <c r="AB16" s="67">
        <v>1.6757</v>
      </c>
      <c r="AC16" s="67">
        <v>1.0657399999999999</v>
      </c>
      <c r="AD16" s="67">
        <v>0.70742000000000005</v>
      </c>
      <c r="AE16" s="67">
        <v>0.70726999999999995</v>
      </c>
      <c r="AG16" s="15" t="s">
        <v>13</v>
      </c>
      <c r="AH16" s="67">
        <v>2.6338600000000003</v>
      </c>
      <c r="AI16" s="67">
        <v>1.23109</v>
      </c>
      <c r="AJ16" s="67">
        <v>0.75470000000000004</v>
      </c>
      <c r="AK16" s="67">
        <v>0.63474000000000008</v>
      </c>
    </row>
    <row r="18" spans="1:37" ht="28.8" x14ac:dyDescent="0.3">
      <c r="A18" s="128" t="s">
        <v>54</v>
      </c>
      <c r="D18" s="65" t="s">
        <v>0</v>
      </c>
      <c r="E18" s="65" t="s">
        <v>1</v>
      </c>
      <c r="F18" s="65" t="s">
        <v>2</v>
      </c>
      <c r="G18" s="65" t="s">
        <v>3</v>
      </c>
      <c r="J18" s="65" t="s">
        <v>0</v>
      </c>
      <c r="K18" s="65" t="s">
        <v>1</v>
      </c>
      <c r="L18" s="65" t="s">
        <v>2</v>
      </c>
      <c r="M18" s="65" t="s">
        <v>3</v>
      </c>
      <c r="P18" s="65" t="s">
        <v>0</v>
      </c>
      <c r="Q18" s="65" t="s">
        <v>1</v>
      </c>
      <c r="R18" s="65" t="s">
        <v>2</v>
      </c>
      <c r="S18" s="65" t="s">
        <v>3</v>
      </c>
      <c r="V18" s="65" t="s">
        <v>0</v>
      </c>
      <c r="W18" s="65" t="s">
        <v>1</v>
      </c>
      <c r="X18" s="65" t="s">
        <v>2</v>
      </c>
      <c r="Y18" s="65" t="s">
        <v>3</v>
      </c>
      <c r="AB18" s="65" t="s">
        <v>0</v>
      </c>
      <c r="AC18" s="65" t="s">
        <v>1</v>
      </c>
      <c r="AD18" s="65" t="s">
        <v>2</v>
      </c>
      <c r="AE18" s="65" t="s">
        <v>3</v>
      </c>
      <c r="AH18" s="65" t="s">
        <v>0</v>
      </c>
      <c r="AI18" s="65" t="s">
        <v>1</v>
      </c>
      <c r="AJ18" s="65" t="s">
        <v>2</v>
      </c>
      <c r="AK18" s="65" t="s">
        <v>3</v>
      </c>
    </row>
    <row r="19" spans="1:37" x14ac:dyDescent="0.3">
      <c r="A19" s="128"/>
      <c r="C19" s="15" t="s">
        <v>7</v>
      </c>
      <c r="D19" s="67">
        <v>35.41536</v>
      </c>
      <c r="E19" s="67">
        <v>30.10735</v>
      </c>
      <c r="F19" s="67">
        <v>19.306649999999998</v>
      </c>
      <c r="G19" s="67">
        <v>18.880179999999989</v>
      </c>
      <c r="I19" s="15" t="s">
        <v>7</v>
      </c>
      <c r="J19" s="67">
        <v>29.438240000000004</v>
      </c>
      <c r="K19" s="67">
        <v>26.178000000000001</v>
      </c>
      <c r="L19" s="67">
        <v>16.34374</v>
      </c>
      <c r="M19" s="67">
        <v>16.178879999999999</v>
      </c>
      <c r="O19" s="15" t="s">
        <v>7</v>
      </c>
      <c r="P19" s="67">
        <v>33.173000000000002</v>
      </c>
      <c r="Q19" s="67">
        <v>29.312100000000001</v>
      </c>
      <c r="R19" s="67">
        <v>17.700490000000006</v>
      </c>
      <c r="S19" s="67">
        <v>17.476210000000002</v>
      </c>
      <c r="U19" s="15" t="s">
        <v>7</v>
      </c>
      <c r="V19" s="67">
        <v>35.729990000000008</v>
      </c>
      <c r="W19" s="67">
        <v>30.049900000000004</v>
      </c>
      <c r="X19" s="67">
        <v>15.417870000000004</v>
      </c>
      <c r="Y19" s="67">
        <v>15.344160000000004</v>
      </c>
      <c r="AA19" s="15" t="s">
        <v>7</v>
      </c>
      <c r="AB19" s="67">
        <v>33.879100000000001</v>
      </c>
      <c r="AC19" s="67">
        <v>27.931750000000001</v>
      </c>
      <c r="AD19" s="67">
        <v>20.224210000000003</v>
      </c>
      <c r="AE19" s="67">
        <v>20.114950000000004</v>
      </c>
      <c r="AG19" s="15" t="s">
        <v>7</v>
      </c>
      <c r="AH19" s="67">
        <v>54.858920000000005</v>
      </c>
      <c r="AI19" s="67">
        <v>46.934590000000007</v>
      </c>
      <c r="AJ19" s="67">
        <v>25.459140000000001</v>
      </c>
      <c r="AK19" s="67">
        <v>25.017109999999999</v>
      </c>
    </row>
    <row r="20" spans="1:37" x14ac:dyDescent="0.3">
      <c r="A20" s="128"/>
      <c r="C20" s="68" t="s">
        <v>8</v>
      </c>
      <c r="D20" s="69">
        <v>28.686250000000001</v>
      </c>
      <c r="E20" s="69">
        <v>24.832725</v>
      </c>
      <c r="F20" s="69">
        <v>13.374475</v>
      </c>
      <c r="G20" s="69">
        <v>12.97775</v>
      </c>
      <c r="I20" s="68" t="s">
        <v>8</v>
      </c>
      <c r="J20" s="69">
        <v>27.43355</v>
      </c>
      <c r="K20" s="69">
        <v>22.902975000000001</v>
      </c>
      <c r="L20" s="69">
        <v>12.49295</v>
      </c>
      <c r="M20" s="69">
        <v>12.018925000000001</v>
      </c>
      <c r="O20" s="68" t="s">
        <v>8</v>
      </c>
      <c r="P20" s="69">
        <v>28.65025</v>
      </c>
      <c r="Q20" s="69">
        <v>24.523075000000002</v>
      </c>
      <c r="R20" s="69">
        <v>12.658975</v>
      </c>
      <c r="S20" s="69">
        <v>12.04815</v>
      </c>
      <c r="U20" s="68" t="s">
        <v>8</v>
      </c>
      <c r="V20" s="69">
        <v>27.801349999999999</v>
      </c>
      <c r="W20" s="69">
        <v>24.490475</v>
      </c>
      <c r="X20" s="69">
        <v>12.937925</v>
      </c>
      <c r="Y20" s="69">
        <v>12.1296</v>
      </c>
      <c r="AA20" s="68" t="s">
        <v>8</v>
      </c>
      <c r="AB20" s="69">
        <v>27.545000000000002</v>
      </c>
      <c r="AC20" s="69">
        <v>23.316400000000002</v>
      </c>
      <c r="AD20" s="69">
        <v>15.071075</v>
      </c>
      <c r="AE20" s="69">
        <v>14.994675000000001</v>
      </c>
      <c r="AG20" s="68" t="s">
        <v>8</v>
      </c>
      <c r="AH20" s="69">
        <v>42.664150000000006</v>
      </c>
      <c r="AI20" s="69">
        <v>35.862749999999998</v>
      </c>
      <c r="AJ20" s="69">
        <v>20.424424999999999</v>
      </c>
      <c r="AK20" s="69">
        <v>20.082650000000001</v>
      </c>
    </row>
    <row r="21" spans="1:37" x14ac:dyDescent="0.3">
      <c r="A21" s="128"/>
      <c r="C21" s="15" t="s">
        <v>11</v>
      </c>
      <c r="D21" s="67">
        <v>24.83405021586934</v>
      </c>
      <c r="E21" s="67">
        <v>20.837980715995851</v>
      </c>
      <c r="F21" s="67">
        <v>11.349082681001088</v>
      </c>
      <c r="G21" s="67">
        <v>11.128470838435209</v>
      </c>
      <c r="I21" s="15" t="s">
        <v>9</v>
      </c>
      <c r="J21" s="67">
        <v>21.197099999999999</v>
      </c>
      <c r="K21" s="67">
        <v>17.706700000000001</v>
      </c>
      <c r="L21" s="67">
        <v>7.1611000000000002</v>
      </c>
      <c r="M21" s="67">
        <v>6.90855</v>
      </c>
      <c r="O21" s="15" t="s">
        <v>9</v>
      </c>
      <c r="P21" s="67">
        <v>23.372349999999997</v>
      </c>
      <c r="Q21" s="67">
        <v>19.042899999999999</v>
      </c>
      <c r="R21" s="67">
        <v>8.1447000000000003</v>
      </c>
      <c r="S21" s="67">
        <v>8.0428500000000014</v>
      </c>
      <c r="U21" s="15" t="s">
        <v>9</v>
      </c>
      <c r="V21" s="67">
        <v>24.289000000000001</v>
      </c>
      <c r="W21" s="67">
        <v>19.953600000000002</v>
      </c>
      <c r="X21" s="67">
        <v>9.6926500000000004</v>
      </c>
      <c r="Y21" s="67">
        <v>9.6859999999999999</v>
      </c>
      <c r="AA21" s="15" t="s">
        <v>9</v>
      </c>
      <c r="AB21" s="67">
        <v>23.3766</v>
      </c>
      <c r="AC21" s="67">
        <v>19.26005</v>
      </c>
      <c r="AD21" s="67">
        <v>11.1595</v>
      </c>
      <c r="AE21" s="67">
        <v>10.8965</v>
      </c>
      <c r="AG21" s="15" t="s">
        <v>9</v>
      </c>
      <c r="AH21" s="67">
        <v>34.704650000000001</v>
      </c>
      <c r="AI21" s="67">
        <v>29.1538</v>
      </c>
      <c r="AJ21" s="67">
        <v>13.959199999999999</v>
      </c>
      <c r="AK21" s="67">
        <v>12.884550000000001</v>
      </c>
    </row>
    <row r="22" spans="1:37" x14ac:dyDescent="0.3">
      <c r="A22" s="128"/>
      <c r="C22" s="68" t="s">
        <v>12</v>
      </c>
      <c r="D22" s="69">
        <v>17.821974999999998</v>
      </c>
      <c r="E22" s="69">
        <v>14.260275</v>
      </c>
      <c r="F22" s="69">
        <v>4.8049750000000007</v>
      </c>
      <c r="G22" s="69">
        <v>4.4562249999999999</v>
      </c>
      <c r="I22" s="68" t="s">
        <v>12</v>
      </c>
      <c r="J22" s="69">
        <v>15.68425</v>
      </c>
      <c r="K22" s="69">
        <v>11.604925</v>
      </c>
      <c r="L22" s="69">
        <v>2.7268750000000002</v>
      </c>
      <c r="M22" s="69">
        <v>2.3713249999999997</v>
      </c>
      <c r="O22" s="68" t="s">
        <v>12</v>
      </c>
      <c r="P22" s="69">
        <v>18.308574999999998</v>
      </c>
      <c r="Q22" s="69">
        <v>14.508050000000001</v>
      </c>
      <c r="R22" s="69">
        <v>4.1137249999999996</v>
      </c>
      <c r="S22" s="69">
        <v>3.899775</v>
      </c>
      <c r="U22" s="68" t="s">
        <v>12</v>
      </c>
      <c r="V22" s="69">
        <v>18.028475</v>
      </c>
      <c r="W22" s="69">
        <v>14.413525</v>
      </c>
      <c r="X22" s="69">
        <v>5.7537000000000003</v>
      </c>
      <c r="Y22" s="69">
        <v>5.6164500000000004</v>
      </c>
      <c r="AA22" s="68" t="s">
        <v>12</v>
      </c>
      <c r="AB22" s="69">
        <v>18.346699999999998</v>
      </c>
      <c r="AC22" s="69">
        <v>15.618650000000001</v>
      </c>
      <c r="AD22" s="69">
        <v>7.8377499999999998</v>
      </c>
      <c r="AE22" s="69">
        <v>7.8309500000000005</v>
      </c>
      <c r="AG22" s="68" t="s">
        <v>12</v>
      </c>
      <c r="AH22" s="69">
        <v>26.25095</v>
      </c>
      <c r="AI22" s="69">
        <v>22.306525000000001</v>
      </c>
      <c r="AJ22" s="69">
        <v>10.53655</v>
      </c>
      <c r="AK22" s="69">
        <v>10.483450000000001</v>
      </c>
    </row>
    <row r="23" spans="1:37" x14ac:dyDescent="0.3">
      <c r="A23" s="128"/>
      <c r="C23" s="15" t="s">
        <v>13</v>
      </c>
      <c r="D23" s="67">
        <v>14.026580000000001</v>
      </c>
      <c r="E23" s="67">
        <v>10.702999999999999</v>
      </c>
      <c r="F23" s="67">
        <v>1.0163000000000006</v>
      </c>
      <c r="G23" s="67">
        <v>0.86786000000000063</v>
      </c>
      <c r="I23" s="15" t="s">
        <v>13</v>
      </c>
      <c r="J23" s="67">
        <v>12.12804</v>
      </c>
      <c r="K23" s="67">
        <v>9.3261099999999999</v>
      </c>
      <c r="L23" s="67">
        <v>-1.1468599999999993</v>
      </c>
      <c r="M23" s="67">
        <v>-1.2391700000000001</v>
      </c>
      <c r="O23" s="15" t="s">
        <v>13</v>
      </c>
      <c r="P23" s="67">
        <v>14.50085</v>
      </c>
      <c r="Q23" s="67">
        <v>11.528730000000001</v>
      </c>
      <c r="R23" s="67">
        <v>1.23828</v>
      </c>
      <c r="S23" s="67">
        <v>1.19371</v>
      </c>
      <c r="U23" s="15" t="s">
        <v>13</v>
      </c>
      <c r="V23" s="67">
        <v>13.922689999999999</v>
      </c>
      <c r="W23" s="67">
        <v>11.02652</v>
      </c>
      <c r="X23" s="67">
        <v>2.8648100000000003</v>
      </c>
      <c r="Y23" s="67">
        <v>2.7937400000000001</v>
      </c>
      <c r="AA23" s="15" t="s">
        <v>13</v>
      </c>
      <c r="AB23" s="67">
        <v>15.709099999999999</v>
      </c>
      <c r="AC23" s="67">
        <v>13.05498</v>
      </c>
      <c r="AD23" s="67">
        <v>5.2356800000000003</v>
      </c>
      <c r="AE23" s="67">
        <v>5.0908700000000007</v>
      </c>
      <c r="AG23" s="15" t="s">
        <v>13</v>
      </c>
      <c r="AH23" s="67">
        <v>16.970050000000001</v>
      </c>
      <c r="AI23" s="67">
        <v>13.93703</v>
      </c>
      <c r="AJ23" s="67">
        <v>5.2444300000000004</v>
      </c>
      <c r="AK23" s="67">
        <v>4.7015099999999999</v>
      </c>
    </row>
    <row r="25" spans="1:37" ht="28.8" x14ac:dyDescent="0.3">
      <c r="A25" s="129" t="s">
        <v>49</v>
      </c>
      <c r="D25" s="65" t="s">
        <v>0</v>
      </c>
      <c r="E25" s="65" t="s">
        <v>1</v>
      </c>
      <c r="F25" s="65" t="s">
        <v>2</v>
      </c>
      <c r="G25" s="65" t="s">
        <v>3</v>
      </c>
      <c r="J25" s="65" t="s">
        <v>0</v>
      </c>
      <c r="K25" s="65" t="s">
        <v>1</v>
      </c>
      <c r="L25" s="65" t="s">
        <v>2</v>
      </c>
      <c r="M25" s="65" t="s">
        <v>3</v>
      </c>
      <c r="P25" s="65" t="s">
        <v>0</v>
      </c>
      <c r="Q25" s="65" t="s">
        <v>1</v>
      </c>
      <c r="R25" s="65" t="s">
        <v>2</v>
      </c>
      <c r="S25" s="65" t="s">
        <v>3</v>
      </c>
      <c r="V25" s="65" t="s">
        <v>0</v>
      </c>
      <c r="W25" s="65" t="s">
        <v>1</v>
      </c>
      <c r="X25" s="65" t="s">
        <v>2</v>
      </c>
      <c r="Y25" s="65" t="s">
        <v>3</v>
      </c>
      <c r="AB25" s="65" t="s">
        <v>0</v>
      </c>
      <c r="AC25" s="65" t="s">
        <v>1</v>
      </c>
      <c r="AD25" s="65" t="s">
        <v>2</v>
      </c>
      <c r="AE25" s="65" t="s">
        <v>3</v>
      </c>
      <c r="AH25" s="65" t="s">
        <v>0</v>
      </c>
      <c r="AI25" s="65" t="s">
        <v>1</v>
      </c>
      <c r="AJ25" s="65" t="s">
        <v>2</v>
      </c>
      <c r="AK25" s="65" t="s">
        <v>3</v>
      </c>
    </row>
    <row r="26" spans="1:37" x14ac:dyDescent="0.3">
      <c r="A26" s="129"/>
      <c r="C26" s="15" t="s">
        <v>7</v>
      </c>
      <c r="D26" s="67">
        <v>43.360599999999998</v>
      </c>
      <c r="E26" s="67">
        <v>40.810219999999994</v>
      </c>
      <c r="F26" s="67">
        <v>39.136420000000001</v>
      </c>
      <c r="G26" s="67">
        <v>38.069819999999993</v>
      </c>
      <c r="I26" s="15" t="s">
        <v>7</v>
      </c>
      <c r="J26" s="67">
        <v>40.377980000000001</v>
      </c>
      <c r="K26" s="67">
        <v>38.546830000000007</v>
      </c>
      <c r="L26" s="67">
        <v>36.991240000000005</v>
      </c>
      <c r="M26" s="67">
        <v>36.074180000000005</v>
      </c>
      <c r="O26" s="15" t="s">
        <v>7</v>
      </c>
      <c r="P26" s="67">
        <v>39.475499999999997</v>
      </c>
      <c r="Q26" s="67">
        <v>37.008750000000006</v>
      </c>
      <c r="R26" s="67">
        <v>35.791110000000003</v>
      </c>
      <c r="S26" s="67">
        <v>34.995830000000005</v>
      </c>
      <c r="U26" s="15" t="s">
        <v>7</v>
      </c>
      <c r="V26" s="67">
        <v>34.155090000000001</v>
      </c>
      <c r="W26" s="67">
        <v>31.688700000000004</v>
      </c>
      <c r="X26" s="67">
        <v>30.167620000000003</v>
      </c>
      <c r="Y26" s="67">
        <v>29.909400000000005</v>
      </c>
      <c r="AA26" s="15" t="s">
        <v>7</v>
      </c>
      <c r="AB26" s="67">
        <v>30.5411</v>
      </c>
      <c r="AC26" s="67">
        <v>27.609490000000001</v>
      </c>
      <c r="AD26" s="67">
        <v>26.577600000000004</v>
      </c>
      <c r="AE26" s="67">
        <v>26.565360000000002</v>
      </c>
      <c r="AG26" s="15" t="s">
        <v>7</v>
      </c>
      <c r="AH26" s="67">
        <v>83.005680000000069</v>
      </c>
      <c r="AI26" s="67">
        <v>74.11445000000009</v>
      </c>
      <c r="AJ26" s="67">
        <v>71.348820000000075</v>
      </c>
      <c r="AK26" s="67">
        <v>67.566100000000048</v>
      </c>
    </row>
    <row r="27" spans="1:37" x14ac:dyDescent="0.3">
      <c r="A27" s="129"/>
      <c r="C27" s="68" t="s">
        <v>8</v>
      </c>
      <c r="D27" s="69">
        <v>34.393749999999997</v>
      </c>
      <c r="E27" s="69">
        <v>32.525399999999998</v>
      </c>
      <c r="F27" s="69">
        <v>30.874649999999999</v>
      </c>
      <c r="G27" s="69">
        <v>29.832875000000001</v>
      </c>
      <c r="I27" s="68" t="s">
        <v>8</v>
      </c>
      <c r="J27" s="69">
        <v>33.884749999999997</v>
      </c>
      <c r="K27" s="69">
        <v>32.528349999999996</v>
      </c>
      <c r="L27" s="69">
        <v>31.157275000000002</v>
      </c>
      <c r="M27" s="69">
        <v>30.460450000000002</v>
      </c>
      <c r="O27" s="68" t="s">
        <v>8</v>
      </c>
      <c r="P27" s="69">
        <v>34.525075000000001</v>
      </c>
      <c r="Q27" s="69">
        <v>32.531075000000001</v>
      </c>
      <c r="R27" s="69">
        <v>30.642074999999998</v>
      </c>
      <c r="S27" s="69">
        <v>29.75095</v>
      </c>
      <c r="U27" s="68" t="s">
        <v>8</v>
      </c>
      <c r="V27" s="69">
        <v>29.36375</v>
      </c>
      <c r="W27" s="69">
        <v>27.817974999999997</v>
      </c>
      <c r="X27" s="69">
        <v>26.720800000000001</v>
      </c>
      <c r="Y27" s="69">
        <v>26.401024999999997</v>
      </c>
      <c r="AA27" s="68" t="s">
        <v>8</v>
      </c>
      <c r="AB27" s="69">
        <v>26.5974</v>
      </c>
      <c r="AC27" s="69">
        <v>24.031775</v>
      </c>
      <c r="AD27" s="69">
        <v>22.251399999999997</v>
      </c>
      <c r="AE27" s="69">
        <v>21.884725</v>
      </c>
      <c r="AG27" s="68" t="s">
        <v>8</v>
      </c>
      <c r="AH27" s="69">
        <v>56.400624999999998</v>
      </c>
      <c r="AI27" s="69">
        <v>51.092275000000001</v>
      </c>
      <c r="AJ27" s="69">
        <v>47.505449999999996</v>
      </c>
      <c r="AK27" s="69">
        <v>45.709400000000002</v>
      </c>
    </row>
    <row r="28" spans="1:37" x14ac:dyDescent="0.3">
      <c r="A28" s="129"/>
      <c r="C28" s="15" t="s">
        <v>11</v>
      </c>
      <c r="D28" s="67">
        <v>25.775494893846624</v>
      </c>
      <c r="E28" s="67">
        <v>24.136534169391741</v>
      </c>
      <c r="F28" s="67">
        <v>22.825465531070524</v>
      </c>
      <c r="G28" s="67">
        <v>22.395743241288738</v>
      </c>
      <c r="I28" s="15" t="s">
        <v>9</v>
      </c>
      <c r="J28" s="67">
        <v>29.2456</v>
      </c>
      <c r="K28" s="67">
        <v>27.805050000000001</v>
      </c>
      <c r="L28" s="67">
        <v>25.838950000000001</v>
      </c>
      <c r="M28" s="67">
        <v>25.117000000000001</v>
      </c>
      <c r="O28" s="15" t="s">
        <v>9</v>
      </c>
      <c r="P28" s="67">
        <v>29.17905</v>
      </c>
      <c r="Q28" s="67">
        <v>26.944649999999999</v>
      </c>
      <c r="R28" s="67">
        <v>25.1599</v>
      </c>
      <c r="S28" s="67">
        <v>24.815200000000001</v>
      </c>
      <c r="U28" s="15" t="s">
        <v>9</v>
      </c>
      <c r="V28" s="67">
        <v>26.874600000000001</v>
      </c>
      <c r="W28" s="67">
        <v>24.884799999999998</v>
      </c>
      <c r="X28" s="67">
        <v>23.223549999999999</v>
      </c>
      <c r="Y28" s="67">
        <v>22.816899999999997</v>
      </c>
      <c r="AA28" s="15" t="s">
        <v>9</v>
      </c>
      <c r="AB28" s="67">
        <v>20.241900000000001</v>
      </c>
      <c r="AC28" s="67">
        <v>18.386849999999999</v>
      </c>
      <c r="AD28" s="67">
        <v>17.533050000000003</v>
      </c>
      <c r="AE28" s="67">
        <v>17.24165</v>
      </c>
      <c r="AG28" s="15" t="s">
        <v>9</v>
      </c>
      <c r="AH28" s="67">
        <v>45.780500000000004</v>
      </c>
      <c r="AI28" s="67">
        <v>44.3977</v>
      </c>
      <c r="AJ28" s="67">
        <v>42.656149999999997</v>
      </c>
      <c r="AK28" s="67">
        <v>40.308250000000001</v>
      </c>
    </row>
    <row r="29" spans="1:37" x14ac:dyDescent="0.3">
      <c r="A29" s="129"/>
      <c r="C29" s="68" t="s">
        <v>12</v>
      </c>
      <c r="D29" s="69">
        <v>23.685600000000001</v>
      </c>
      <c r="E29" s="69">
        <v>22.290649999999999</v>
      </c>
      <c r="F29" s="69">
        <v>20.39715</v>
      </c>
      <c r="G29" s="69">
        <v>19.750824999999999</v>
      </c>
      <c r="I29" s="68" t="s">
        <v>12</v>
      </c>
      <c r="J29" s="69">
        <v>24.5319</v>
      </c>
      <c r="K29" s="69">
        <v>23.522449999999999</v>
      </c>
      <c r="L29" s="69">
        <v>21.903849999999998</v>
      </c>
      <c r="M29" s="69">
        <v>20.844950000000001</v>
      </c>
      <c r="O29" s="68" t="s">
        <v>12</v>
      </c>
      <c r="P29" s="69">
        <v>24.292099999999998</v>
      </c>
      <c r="Q29" s="69">
        <v>22.829525</v>
      </c>
      <c r="R29" s="69">
        <v>21.249199999999998</v>
      </c>
      <c r="S29" s="69">
        <v>20.401975</v>
      </c>
      <c r="U29" s="68" t="s">
        <v>12</v>
      </c>
      <c r="V29" s="69">
        <v>20.649325000000001</v>
      </c>
      <c r="W29" s="69">
        <v>19.978525000000001</v>
      </c>
      <c r="X29" s="69">
        <v>19.381174999999999</v>
      </c>
      <c r="Y29" s="69">
        <v>18.853249999999999</v>
      </c>
      <c r="AA29" s="68" t="s">
        <v>12</v>
      </c>
      <c r="AB29" s="69">
        <v>13.72485</v>
      </c>
      <c r="AC29" s="69">
        <v>12.3704</v>
      </c>
      <c r="AD29" s="69">
        <v>11.364975000000001</v>
      </c>
      <c r="AE29" s="69">
        <v>11.363675000000001</v>
      </c>
      <c r="AG29" s="68" t="s">
        <v>12</v>
      </c>
      <c r="AH29" s="69">
        <v>40.07835</v>
      </c>
      <c r="AI29" s="69">
        <v>36.167574999999999</v>
      </c>
      <c r="AJ29" s="69">
        <v>33.981100000000005</v>
      </c>
      <c r="AK29" s="69">
        <v>33.829925000000003</v>
      </c>
    </row>
    <row r="30" spans="1:37" x14ac:dyDescent="0.3">
      <c r="A30" s="129"/>
      <c r="C30" s="15" t="s">
        <v>13</v>
      </c>
      <c r="D30" s="67">
        <v>17.534739999999999</v>
      </c>
      <c r="E30" s="67">
        <v>16.348610000000001</v>
      </c>
      <c r="F30" s="67">
        <v>15.489220000000001</v>
      </c>
      <c r="G30" s="67">
        <v>15.39588</v>
      </c>
      <c r="I30" s="15" t="s">
        <v>13</v>
      </c>
      <c r="J30" s="67">
        <v>21.572700000000001</v>
      </c>
      <c r="K30" s="67">
        <v>20.261790000000001</v>
      </c>
      <c r="L30" s="67">
        <v>18.522790000000001</v>
      </c>
      <c r="M30" s="67">
        <v>17.340070000000001</v>
      </c>
      <c r="O30" s="15" t="s">
        <v>13</v>
      </c>
      <c r="P30" s="67">
        <v>19.986000000000001</v>
      </c>
      <c r="Q30" s="67">
        <v>18.579940000000001</v>
      </c>
      <c r="R30" s="67">
        <v>17.42877</v>
      </c>
      <c r="S30" s="67">
        <v>17.011300000000002</v>
      </c>
      <c r="U30" s="15" t="s">
        <v>13</v>
      </c>
      <c r="V30" s="67">
        <v>16.550710000000002</v>
      </c>
      <c r="W30" s="67">
        <v>16.059439999999999</v>
      </c>
      <c r="X30" s="67">
        <v>15.3826</v>
      </c>
      <c r="Y30" s="67">
        <v>15.313269999999999</v>
      </c>
      <c r="AA30" s="15" t="s">
        <v>13</v>
      </c>
      <c r="AB30" s="67">
        <v>8.3862000000000005</v>
      </c>
      <c r="AC30" s="67">
        <v>8.2996300000000005</v>
      </c>
      <c r="AD30" s="67">
        <v>7.9884599999999999</v>
      </c>
      <c r="AE30" s="67">
        <v>7.85745</v>
      </c>
      <c r="AG30" s="15" t="s">
        <v>13</v>
      </c>
      <c r="AH30" s="67">
        <v>32.059919999999998</v>
      </c>
      <c r="AI30" s="67">
        <v>30.109690000000001</v>
      </c>
      <c r="AJ30" s="67">
        <v>27.571740000000002</v>
      </c>
      <c r="AK30" s="67">
        <v>26.787390000000002</v>
      </c>
    </row>
    <row r="32" spans="1:37" ht="28.8" x14ac:dyDescent="0.3">
      <c r="A32" s="130" t="s">
        <v>25</v>
      </c>
      <c r="D32" s="65" t="s">
        <v>0</v>
      </c>
      <c r="E32" s="65" t="s">
        <v>1</v>
      </c>
      <c r="F32" s="65" t="s">
        <v>2</v>
      </c>
      <c r="G32" s="65" t="s">
        <v>3</v>
      </c>
      <c r="J32" s="65" t="s">
        <v>0</v>
      </c>
      <c r="K32" s="65" t="s">
        <v>1</v>
      </c>
      <c r="L32" s="65" t="s">
        <v>2</v>
      </c>
      <c r="M32" s="65" t="s">
        <v>3</v>
      </c>
      <c r="P32" s="65" t="s">
        <v>0</v>
      </c>
      <c r="Q32" s="65" t="s">
        <v>1</v>
      </c>
      <c r="R32" s="65" t="s">
        <v>2</v>
      </c>
      <c r="S32" s="65" t="s">
        <v>3</v>
      </c>
      <c r="V32" s="65" t="s">
        <v>0</v>
      </c>
      <c r="W32" s="65" t="s">
        <v>1</v>
      </c>
      <c r="X32" s="65" t="s">
        <v>2</v>
      </c>
      <c r="Y32" s="65" t="s">
        <v>3</v>
      </c>
      <c r="AB32" s="65" t="s">
        <v>0</v>
      </c>
      <c r="AC32" s="65" t="s">
        <v>1</v>
      </c>
      <c r="AD32" s="65" t="s">
        <v>2</v>
      </c>
      <c r="AE32" s="65" t="s">
        <v>3</v>
      </c>
      <c r="AH32" s="65" t="s">
        <v>0</v>
      </c>
      <c r="AI32" s="65" t="s">
        <v>1</v>
      </c>
      <c r="AJ32" s="65" t="s">
        <v>2</v>
      </c>
      <c r="AK32" s="65" t="s">
        <v>3</v>
      </c>
    </row>
    <row r="33" spans="1:37" x14ac:dyDescent="0.3">
      <c r="A33" s="130"/>
      <c r="C33" s="15" t="s">
        <v>7</v>
      </c>
      <c r="D33" s="67">
        <v>157.33246000000003</v>
      </c>
      <c r="E33" s="67">
        <v>145.40696999999994</v>
      </c>
      <c r="F33" s="67">
        <v>131.08452</v>
      </c>
      <c r="G33" s="67">
        <v>128.75655999999998</v>
      </c>
      <c r="I33" s="15" t="s">
        <v>7</v>
      </c>
      <c r="J33" s="67">
        <v>136.13852</v>
      </c>
      <c r="K33" s="67">
        <v>123.58593</v>
      </c>
      <c r="L33" s="67">
        <v>109.90028</v>
      </c>
      <c r="M33" s="67">
        <v>107.54715</v>
      </c>
      <c r="O33" s="15" t="s">
        <v>7</v>
      </c>
      <c r="P33" s="67">
        <v>146.4333</v>
      </c>
      <c r="Q33" s="67">
        <v>134.51804000000001</v>
      </c>
      <c r="R33" s="67">
        <v>123.87337000000004</v>
      </c>
      <c r="S33" s="67">
        <v>119.28548000000001</v>
      </c>
      <c r="U33" s="15" t="s">
        <v>7</v>
      </c>
      <c r="V33" s="67">
        <v>143.46157000000002</v>
      </c>
      <c r="W33" s="67">
        <v>131.78578000000002</v>
      </c>
      <c r="X33" s="67">
        <v>115.55210000000001</v>
      </c>
      <c r="Y33" s="67">
        <v>111.73013000000002</v>
      </c>
      <c r="AA33" s="15" t="s">
        <v>7</v>
      </c>
      <c r="AB33" s="67">
        <v>145.31540000000001</v>
      </c>
      <c r="AC33" s="67">
        <v>139.42560000000003</v>
      </c>
      <c r="AD33" s="67">
        <v>127.06817000000001</v>
      </c>
      <c r="AE33" s="67">
        <v>126.05753</v>
      </c>
      <c r="AG33" s="15" t="s">
        <v>7</v>
      </c>
      <c r="AH33" s="67">
        <v>301.44686000000002</v>
      </c>
      <c r="AI33" s="67">
        <v>289.13173999999998</v>
      </c>
      <c r="AJ33" s="67">
        <v>261.74269000000004</v>
      </c>
      <c r="AK33" s="67">
        <v>242.04764</v>
      </c>
    </row>
    <row r="34" spans="1:37" x14ac:dyDescent="0.3">
      <c r="A34" s="130"/>
      <c r="C34" s="68" t="s">
        <v>8</v>
      </c>
      <c r="D34" s="69">
        <v>132.20179999999999</v>
      </c>
      <c r="E34" s="69">
        <v>119.21057500000001</v>
      </c>
      <c r="F34" s="69">
        <v>107.47947500000001</v>
      </c>
      <c r="G34" s="69">
        <v>105.489925</v>
      </c>
      <c r="I34" s="68" t="s">
        <v>8</v>
      </c>
      <c r="J34" s="69">
        <v>117.62395000000001</v>
      </c>
      <c r="K34" s="69">
        <v>110.68315000000001</v>
      </c>
      <c r="L34" s="69">
        <v>98.208200000000005</v>
      </c>
      <c r="M34" s="69">
        <v>93.793900000000008</v>
      </c>
      <c r="O34" s="68" t="s">
        <v>8</v>
      </c>
      <c r="P34" s="69">
        <v>126.9862</v>
      </c>
      <c r="Q34" s="69">
        <v>117.204275</v>
      </c>
      <c r="R34" s="69">
        <v>103.363725</v>
      </c>
      <c r="S34" s="69">
        <v>102.440675</v>
      </c>
      <c r="U34" s="68" t="s">
        <v>8</v>
      </c>
      <c r="V34" s="69">
        <v>130.126</v>
      </c>
      <c r="W34" s="69">
        <v>115.87995000000001</v>
      </c>
      <c r="X34" s="69">
        <v>103.75312500000001</v>
      </c>
      <c r="Y34" s="69">
        <v>103.3377</v>
      </c>
      <c r="AA34" s="68" t="s">
        <v>8</v>
      </c>
      <c r="AB34" s="69">
        <v>129.01625000000001</v>
      </c>
      <c r="AC34" s="69">
        <v>118.72045</v>
      </c>
      <c r="AD34" s="69">
        <v>107.535225</v>
      </c>
      <c r="AE34" s="69">
        <v>105.665325</v>
      </c>
      <c r="AG34" s="68" t="s">
        <v>8</v>
      </c>
      <c r="AH34" s="69">
        <v>223.156825</v>
      </c>
      <c r="AI34" s="69">
        <v>206.41487499999999</v>
      </c>
      <c r="AJ34" s="69">
        <v>193.34197499999999</v>
      </c>
      <c r="AK34" s="69">
        <v>192.74875</v>
      </c>
    </row>
    <row r="35" spans="1:37" x14ac:dyDescent="0.3">
      <c r="A35" s="130"/>
      <c r="C35" s="15" t="s">
        <v>11</v>
      </c>
      <c r="D35" s="67">
        <v>122.30133098182061</v>
      </c>
      <c r="E35" s="67">
        <v>111.40409406903841</v>
      </c>
      <c r="F35" s="67">
        <v>99.32459579784306</v>
      </c>
      <c r="G35" s="67">
        <v>98.011756891507034</v>
      </c>
      <c r="I35" s="15" t="s">
        <v>9</v>
      </c>
      <c r="J35" s="67">
        <v>103.7859</v>
      </c>
      <c r="K35" s="67">
        <v>94.922200000000004</v>
      </c>
      <c r="L35" s="67">
        <v>81.829800000000006</v>
      </c>
      <c r="M35" s="67">
        <v>80.771050000000002</v>
      </c>
      <c r="O35" s="15" t="s">
        <v>9</v>
      </c>
      <c r="P35" s="67">
        <v>114.9533</v>
      </c>
      <c r="Q35" s="67">
        <v>101.7938</v>
      </c>
      <c r="R35" s="67">
        <v>86.563250000000011</v>
      </c>
      <c r="S35" s="67">
        <v>85.974450000000004</v>
      </c>
      <c r="U35" s="15" t="s">
        <v>9</v>
      </c>
      <c r="V35" s="67">
        <v>115.9162</v>
      </c>
      <c r="W35" s="67">
        <v>105.96665</v>
      </c>
      <c r="X35" s="67">
        <v>93.78864999999999</v>
      </c>
      <c r="Y35" s="67">
        <v>93.110950000000003</v>
      </c>
      <c r="AA35" s="15" t="s">
        <v>9</v>
      </c>
      <c r="AB35" s="67">
        <v>117.8897</v>
      </c>
      <c r="AC35" s="67">
        <v>107.03045</v>
      </c>
      <c r="AD35" s="67">
        <v>95.306550000000001</v>
      </c>
      <c r="AE35" s="67">
        <v>94.920500000000004</v>
      </c>
      <c r="AG35" s="15" t="s">
        <v>9</v>
      </c>
      <c r="AH35" s="67">
        <v>185.09524999999999</v>
      </c>
      <c r="AI35" s="67">
        <v>174.40384999999998</v>
      </c>
      <c r="AJ35" s="67">
        <v>154.43855000000002</v>
      </c>
      <c r="AK35" s="67">
        <v>151.88505000000001</v>
      </c>
    </row>
    <row r="36" spans="1:37" x14ac:dyDescent="0.3">
      <c r="A36" s="130"/>
      <c r="C36" s="68" t="s">
        <v>12</v>
      </c>
      <c r="D36" s="69">
        <v>99.533600000000007</v>
      </c>
      <c r="E36" s="69">
        <v>90.75332499999999</v>
      </c>
      <c r="F36" s="69">
        <v>76.675075000000007</v>
      </c>
      <c r="G36" s="69">
        <v>75.088875000000002</v>
      </c>
      <c r="I36" s="68" t="s">
        <v>12</v>
      </c>
      <c r="J36" s="69">
        <v>91.373800000000003</v>
      </c>
      <c r="K36" s="69">
        <v>83.378099999999989</v>
      </c>
      <c r="L36" s="69">
        <v>70.16472499999999</v>
      </c>
      <c r="M36" s="69">
        <v>68.346824999999995</v>
      </c>
      <c r="O36" s="68" t="s">
        <v>12</v>
      </c>
      <c r="P36" s="69">
        <v>100.48072500000001</v>
      </c>
      <c r="Q36" s="69">
        <v>90.430449999999993</v>
      </c>
      <c r="R36" s="69">
        <v>75.436050000000009</v>
      </c>
      <c r="S36" s="69">
        <v>74.924549999999996</v>
      </c>
      <c r="U36" s="68" t="s">
        <v>12</v>
      </c>
      <c r="V36" s="69">
        <v>109.267825</v>
      </c>
      <c r="W36" s="69">
        <v>97.192374999999998</v>
      </c>
      <c r="X36" s="69">
        <v>85.605050000000006</v>
      </c>
      <c r="Y36" s="69">
        <v>84.75992500000001</v>
      </c>
      <c r="AA36" s="68" t="s">
        <v>12</v>
      </c>
      <c r="AB36" s="69">
        <v>105.29734999999999</v>
      </c>
      <c r="AC36" s="69">
        <v>94.889124999999993</v>
      </c>
      <c r="AD36" s="69">
        <v>82.442149999999998</v>
      </c>
      <c r="AE36" s="69">
        <v>81.665075000000002</v>
      </c>
      <c r="AG36" s="68" t="s">
        <v>12</v>
      </c>
      <c r="AH36" s="69">
        <v>159.8681</v>
      </c>
      <c r="AI36" s="69">
        <v>150.226225</v>
      </c>
      <c r="AJ36" s="69">
        <v>130.52785</v>
      </c>
      <c r="AK36" s="69">
        <v>128.25212500000001</v>
      </c>
    </row>
    <row r="37" spans="1:37" x14ac:dyDescent="0.3">
      <c r="A37" s="130"/>
      <c r="C37" s="15" t="s">
        <v>13</v>
      </c>
      <c r="D37" s="67">
        <v>89.020600000000002</v>
      </c>
      <c r="E37" s="67">
        <v>79.339389999999995</v>
      </c>
      <c r="F37" s="67">
        <v>66.545199999999994</v>
      </c>
      <c r="G37" s="67">
        <v>63.10098</v>
      </c>
      <c r="I37" s="15" t="s">
        <v>13</v>
      </c>
      <c r="J37" s="67">
        <v>84.480500000000006</v>
      </c>
      <c r="K37" s="67">
        <v>75.679460000000006</v>
      </c>
      <c r="L37" s="67">
        <v>62.527529999999999</v>
      </c>
      <c r="M37" s="67">
        <v>61.1892</v>
      </c>
      <c r="O37" s="15" t="s">
        <v>13</v>
      </c>
      <c r="P37" s="67">
        <v>91.537350000000004</v>
      </c>
      <c r="Q37" s="67">
        <v>80.139970000000005</v>
      </c>
      <c r="R37" s="67">
        <v>66.337090000000003</v>
      </c>
      <c r="S37" s="67">
        <v>63.267270000000003</v>
      </c>
      <c r="U37" s="15" t="s">
        <v>13</v>
      </c>
      <c r="V37" s="67">
        <v>98.843670000000003</v>
      </c>
      <c r="W37" s="67">
        <v>88.408190000000005</v>
      </c>
      <c r="X37" s="67">
        <v>73.178849999999997</v>
      </c>
      <c r="Y37" s="67">
        <v>72.298690000000008</v>
      </c>
      <c r="AA37" s="15" t="s">
        <v>13</v>
      </c>
      <c r="AB37" s="67">
        <v>90.843500000000006</v>
      </c>
      <c r="AC37" s="67">
        <v>80.957599999999999</v>
      </c>
      <c r="AD37" s="67">
        <v>72.475390000000004</v>
      </c>
      <c r="AE37" s="67">
        <v>72.42004</v>
      </c>
      <c r="AG37" s="15" t="s">
        <v>13</v>
      </c>
      <c r="AH37" s="67">
        <v>146.4539</v>
      </c>
      <c r="AI37" s="67">
        <v>134.65004000000002</v>
      </c>
      <c r="AJ37" s="67">
        <v>120.06919000000001</v>
      </c>
      <c r="AK37" s="67">
        <v>119.13993000000001</v>
      </c>
    </row>
  </sheetData>
  <mergeCells count="12">
    <mergeCell ref="A32:A37"/>
    <mergeCell ref="AG2:AK2"/>
    <mergeCell ref="C2:G2"/>
    <mergeCell ref="I2:M2"/>
    <mergeCell ref="O2:S2"/>
    <mergeCell ref="U2:Y2"/>
    <mergeCell ref="AA2:AE2"/>
    <mergeCell ref="D1:K1"/>
    <mergeCell ref="A4:A9"/>
    <mergeCell ref="A11:A16"/>
    <mergeCell ref="A18:A23"/>
    <mergeCell ref="A25:A30"/>
  </mergeCells>
  <hyperlinks>
    <hyperlink ref="D1" location="Sommaire!A1" display="Retour sommaire annexe" xr:uid="{10B30D45-2306-4F0B-85DB-5D82125112E1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26CA-B9F7-4D29-BBDE-3A8225F5C0B4}">
  <dimension ref="A1:AK30"/>
  <sheetViews>
    <sheetView showGridLines="0" workbookViewId="0">
      <pane xSplit="1" ySplit="2" topLeftCell="B3" activePane="bottomRight" state="frozen"/>
      <selection activeCell="V7" sqref="V7"/>
      <selection pane="topRight" activeCell="V7" sqref="V7"/>
      <selection pane="bottomLeft" activeCell="V7" sqref="V7"/>
      <selection pane="bottomRight" activeCell="D1" sqref="D1:K1"/>
    </sheetView>
  </sheetViews>
  <sheetFormatPr baseColWidth="10" defaultRowHeight="14.4" x14ac:dyDescent="0.3"/>
  <cols>
    <col min="1" max="1" width="5.109375" bestFit="1" customWidth="1"/>
    <col min="2" max="2" width="2.33203125" customWidth="1"/>
    <col min="8" max="8" width="2.33203125" customWidth="1"/>
    <col min="14" max="14" width="2.33203125" customWidth="1"/>
    <col min="20" max="20" width="2.33203125" customWidth="1"/>
    <col min="26" max="26" width="2.33203125" customWidth="1"/>
    <col min="32" max="32" width="2.33203125" customWidth="1"/>
  </cols>
  <sheetData>
    <row r="1" spans="1:37" x14ac:dyDescent="0.3">
      <c r="C1" s="73"/>
      <c r="D1" s="125" t="s">
        <v>26</v>
      </c>
      <c r="E1" s="125"/>
      <c r="F1" s="125"/>
      <c r="G1" s="125"/>
      <c r="H1" s="125"/>
      <c r="I1" s="125"/>
      <c r="J1" s="125"/>
      <c r="K1" s="125"/>
      <c r="L1" s="105"/>
    </row>
    <row r="2" spans="1:37" s="66" customFormat="1" ht="21" x14ac:dyDescent="0.4">
      <c r="C2" s="131" t="s">
        <v>38</v>
      </c>
      <c r="D2" s="132"/>
      <c r="E2" s="132"/>
      <c r="F2" s="132"/>
      <c r="G2" s="133"/>
      <c r="I2" s="131" t="s">
        <v>16</v>
      </c>
      <c r="J2" s="132"/>
      <c r="K2" s="132"/>
      <c r="L2" s="132"/>
      <c r="M2" s="133"/>
      <c r="O2" s="131" t="s">
        <v>87</v>
      </c>
      <c r="P2" s="132"/>
      <c r="Q2" s="132"/>
      <c r="R2" s="132"/>
      <c r="S2" s="133"/>
      <c r="U2" s="131" t="s">
        <v>88</v>
      </c>
      <c r="V2" s="132"/>
      <c r="W2" s="132"/>
      <c r="X2" s="132"/>
      <c r="Y2" s="133"/>
      <c r="AA2" s="131" t="s">
        <v>17</v>
      </c>
      <c r="AB2" s="132"/>
      <c r="AC2" s="132"/>
      <c r="AD2" s="132"/>
      <c r="AE2" s="133"/>
      <c r="AG2" s="131" t="s">
        <v>18</v>
      </c>
      <c r="AH2" s="132"/>
      <c r="AI2" s="132"/>
      <c r="AJ2" s="132"/>
      <c r="AK2" s="133"/>
    </row>
    <row r="4" spans="1:37" ht="28.8" x14ac:dyDescent="0.3">
      <c r="A4" s="126" t="s">
        <v>20</v>
      </c>
      <c r="D4" s="65" t="s">
        <v>0</v>
      </c>
      <c r="E4" s="65" t="s">
        <v>1</v>
      </c>
      <c r="F4" s="65" t="s">
        <v>2</v>
      </c>
      <c r="G4" s="65" t="s">
        <v>3</v>
      </c>
      <c r="J4" s="65" t="s">
        <v>0</v>
      </c>
      <c r="K4" s="65" t="s">
        <v>1</v>
      </c>
      <c r="L4" s="65" t="s">
        <v>2</v>
      </c>
      <c r="M4" s="65" t="s">
        <v>3</v>
      </c>
      <c r="P4" s="65" t="s">
        <v>0</v>
      </c>
      <c r="Q4" s="65" t="s">
        <v>1</v>
      </c>
      <c r="R4" s="65" t="s">
        <v>2</v>
      </c>
      <c r="S4" s="65" t="s">
        <v>3</v>
      </c>
      <c r="V4" s="65" t="s">
        <v>0</v>
      </c>
      <c r="W4" s="65" t="s">
        <v>1</v>
      </c>
      <c r="X4" s="65" t="s">
        <v>2</v>
      </c>
      <c r="Y4" s="65" t="s">
        <v>3</v>
      </c>
      <c r="AB4" s="65" t="s">
        <v>0</v>
      </c>
      <c r="AC4" s="65" t="s">
        <v>1</v>
      </c>
      <c r="AD4" s="65" t="s">
        <v>2</v>
      </c>
      <c r="AE4" s="65" t="s">
        <v>3</v>
      </c>
      <c r="AH4" s="65" t="s">
        <v>0</v>
      </c>
      <c r="AI4" s="65" t="s">
        <v>1</v>
      </c>
      <c r="AJ4" s="65" t="s">
        <v>2</v>
      </c>
      <c r="AK4" s="65" t="s">
        <v>3</v>
      </c>
    </row>
    <row r="5" spans="1:37" x14ac:dyDescent="0.3">
      <c r="A5" s="126"/>
      <c r="C5" s="15" t="s">
        <v>7</v>
      </c>
      <c r="D5" s="70">
        <v>338.86766</v>
      </c>
      <c r="E5" s="70">
        <v>331.87278999999995</v>
      </c>
      <c r="F5" s="70">
        <v>330.29295999999999</v>
      </c>
      <c r="G5" s="70">
        <v>327.25905</v>
      </c>
      <c r="I5" s="15" t="s">
        <v>7</v>
      </c>
      <c r="J5" s="70">
        <v>335.88316000000003</v>
      </c>
      <c r="K5" s="70">
        <v>330.15848</v>
      </c>
      <c r="L5" s="70">
        <v>329.16354000000001</v>
      </c>
      <c r="M5" s="70">
        <v>324.84354999999999</v>
      </c>
      <c r="O5" s="15" t="s">
        <v>7</v>
      </c>
      <c r="P5" s="70">
        <v>354.04364999999996</v>
      </c>
      <c r="Q5" s="70">
        <v>345.26836000000014</v>
      </c>
      <c r="R5" s="70">
        <v>345.26836000000014</v>
      </c>
      <c r="S5" s="70">
        <v>344.13130000000007</v>
      </c>
      <c r="U5" s="15" t="s">
        <v>7</v>
      </c>
      <c r="V5" s="70">
        <v>313.69722000000007</v>
      </c>
      <c r="W5" s="70">
        <v>308.56407999999999</v>
      </c>
      <c r="X5" s="70">
        <v>308.20022999999998</v>
      </c>
      <c r="Y5" s="70">
        <v>292.30631000000005</v>
      </c>
      <c r="AA5" s="15" t="s">
        <v>7</v>
      </c>
      <c r="AB5" s="70">
        <v>309.87959999999998</v>
      </c>
      <c r="AC5" s="70">
        <v>290.44176000000004</v>
      </c>
      <c r="AD5" s="70">
        <v>288.39119000000005</v>
      </c>
      <c r="AE5" s="70">
        <v>288.37646000000007</v>
      </c>
      <c r="AG5" s="15" t="s">
        <v>7</v>
      </c>
      <c r="AH5" s="70">
        <v>378.59742000000011</v>
      </c>
      <c r="AI5" s="70">
        <v>377.83202000000011</v>
      </c>
      <c r="AJ5" s="70">
        <v>377.83202000000011</v>
      </c>
      <c r="AK5" s="70">
        <v>373.34464000000008</v>
      </c>
    </row>
    <row r="6" spans="1:37" x14ac:dyDescent="0.3">
      <c r="A6" s="126"/>
      <c r="C6" s="68" t="s">
        <v>8</v>
      </c>
      <c r="D6" s="71">
        <v>299.01327499999996</v>
      </c>
      <c r="E6" s="71">
        <v>289.10410000000002</v>
      </c>
      <c r="F6" s="71">
        <v>285.55597499999999</v>
      </c>
      <c r="G6" s="71">
        <v>281.848725</v>
      </c>
      <c r="I6" s="68" t="s">
        <v>8</v>
      </c>
      <c r="J6" s="71">
        <v>293.74565000000001</v>
      </c>
      <c r="K6" s="71">
        <v>288.436575</v>
      </c>
      <c r="L6" s="71">
        <v>286.22994999999997</v>
      </c>
      <c r="M6" s="71">
        <v>281.40575000000001</v>
      </c>
      <c r="O6" s="68" t="s">
        <v>8</v>
      </c>
      <c r="P6" s="71">
        <v>305.73950000000002</v>
      </c>
      <c r="Q6" s="71">
        <v>290.42789999999997</v>
      </c>
      <c r="R6" s="71">
        <v>287.25887499999999</v>
      </c>
      <c r="S6" s="71">
        <v>280.93822499999999</v>
      </c>
      <c r="U6" s="68" t="s">
        <v>8</v>
      </c>
      <c r="V6" s="71">
        <v>283.4787</v>
      </c>
      <c r="W6" s="71">
        <v>267.12200000000001</v>
      </c>
      <c r="X6" s="71">
        <v>263.57650000000001</v>
      </c>
      <c r="Y6" s="71">
        <v>261.24984999999998</v>
      </c>
      <c r="AA6" s="68" t="s">
        <v>8</v>
      </c>
      <c r="AB6" s="71">
        <v>276.44704999999999</v>
      </c>
      <c r="AC6" s="71">
        <v>249.63267500000001</v>
      </c>
      <c r="AD6" s="71">
        <v>244.5129</v>
      </c>
      <c r="AE6" s="71">
        <v>242.903525</v>
      </c>
      <c r="AG6" s="68" t="s">
        <v>8</v>
      </c>
      <c r="AH6" s="71">
        <v>336.54837500000002</v>
      </c>
      <c r="AI6" s="71">
        <v>314.10879999999997</v>
      </c>
      <c r="AJ6" s="71">
        <v>313.96837499999998</v>
      </c>
      <c r="AK6" s="71">
        <v>310.8485</v>
      </c>
    </row>
    <row r="7" spans="1:37" x14ac:dyDescent="0.3">
      <c r="A7" s="126"/>
      <c r="C7" s="15" t="s">
        <v>11</v>
      </c>
      <c r="D7" s="70">
        <v>258.42605761300558</v>
      </c>
      <c r="E7" s="70">
        <v>240.41031415014749</v>
      </c>
      <c r="F7" s="70">
        <v>237.10151134144394</v>
      </c>
      <c r="G7" s="70">
        <v>234.89419727905505</v>
      </c>
      <c r="I7" s="15" t="s">
        <v>9</v>
      </c>
      <c r="J7" s="70">
        <v>255.2013</v>
      </c>
      <c r="K7" s="70">
        <v>251.17829999999998</v>
      </c>
      <c r="L7" s="70">
        <v>248.10140000000001</v>
      </c>
      <c r="M7" s="70">
        <v>244.536</v>
      </c>
      <c r="O7" s="15" t="s">
        <v>9</v>
      </c>
      <c r="P7" s="70">
        <v>273.71950000000004</v>
      </c>
      <c r="Q7" s="70">
        <v>256.01089999999999</v>
      </c>
      <c r="R7" s="70">
        <v>250.37315000000001</v>
      </c>
      <c r="S7" s="70">
        <v>248.07105000000001</v>
      </c>
      <c r="U7" s="15" t="s">
        <v>9</v>
      </c>
      <c r="V7" s="70">
        <v>255.90975</v>
      </c>
      <c r="W7" s="70">
        <v>233.77620000000002</v>
      </c>
      <c r="X7" s="70">
        <v>232.22514999999999</v>
      </c>
      <c r="Y7" s="70">
        <v>231.10964999999999</v>
      </c>
      <c r="AA7" s="15" t="s">
        <v>9</v>
      </c>
      <c r="AB7" s="70">
        <v>235.35839999999999</v>
      </c>
      <c r="AC7" s="70">
        <v>215.73175000000001</v>
      </c>
      <c r="AD7" s="70">
        <v>212.96735000000001</v>
      </c>
      <c r="AE7" s="70">
        <v>212.69490000000002</v>
      </c>
      <c r="AG7" s="15" t="s">
        <v>9</v>
      </c>
      <c r="AH7" s="70">
        <v>306.1234</v>
      </c>
      <c r="AI7" s="70">
        <v>298.80640000000005</v>
      </c>
      <c r="AJ7" s="70">
        <v>295.87630000000001</v>
      </c>
      <c r="AK7" s="70">
        <v>289.16245000000004</v>
      </c>
    </row>
    <row r="8" spans="1:37" x14ac:dyDescent="0.3">
      <c r="A8" s="126"/>
      <c r="C8" s="68" t="s">
        <v>12</v>
      </c>
      <c r="D8" s="71">
        <v>234.86917499999998</v>
      </c>
      <c r="E8" s="71">
        <v>217.86767500000002</v>
      </c>
      <c r="F8" s="71">
        <v>215.48637500000001</v>
      </c>
      <c r="G8" s="71">
        <v>213.66307499999999</v>
      </c>
      <c r="I8" s="68" t="s">
        <v>12</v>
      </c>
      <c r="J8" s="71">
        <v>229.64589999999998</v>
      </c>
      <c r="K8" s="71">
        <v>215.53934999999998</v>
      </c>
      <c r="L8" s="71">
        <v>214.69267500000001</v>
      </c>
      <c r="M8" s="71">
        <v>211.92265</v>
      </c>
      <c r="O8" s="68" t="s">
        <v>12</v>
      </c>
      <c r="P8" s="71">
        <v>241.44672499999999</v>
      </c>
      <c r="Q8" s="71">
        <v>229.105875</v>
      </c>
      <c r="R8" s="71">
        <v>227.68455</v>
      </c>
      <c r="S8" s="71">
        <v>224.92677500000002</v>
      </c>
      <c r="U8" s="68" t="s">
        <v>12</v>
      </c>
      <c r="V8" s="71">
        <v>231.970775</v>
      </c>
      <c r="W8" s="71">
        <v>209.42637500000001</v>
      </c>
      <c r="X8" s="71">
        <v>206.10647499999999</v>
      </c>
      <c r="Y8" s="71">
        <v>205.87789999999998</v>
      </c>
      <c r="AA8" s="68" t="s">
        <v>12</v>
      </c>
      <c r="AB8" s="71">
        <v>219.34190000000001</v>
      </c>
      <c r="AC8" s="71">
        <v>194.58947499999999</v>
      </c>
      <c r="AD8" s="71">
        <v>190.48262499999998</v>
      </c>
      <c r="AE8" s="71">
        <v>189.50720000000001</v>
      </c>
      <c r="AG8" s="68" t="s">
        <v>12</v>
      </c>
      <c r="AH8" s="71">
        <v>279.04517499999997</v>
      </c>
      <c r="AI8" s="71">
        <v>269.60432500000002</v>
      </c>
      <c r="AJ8" s="71">
        <v>269.00909999999999</v>
      </c>
      <c r="AK8" s="71">
        <v>260.92545000000001</v>
      </c>
    </row>
    <row r="9" spans="1:37" x14ac:dyDescent="0.3">
      <c r="A9" s="126"/>
      <c r="C9" s="15" t="s">
        <v>13</v>
      </c>
      <c r="D9" s="70">
        <v>210.41472000000002</v>
      </c>
      <c r="E9" s="70">
        <v>194.41436000000002</v>
      </c>
      <c r="F9" s="70">
        <v>190.19857999999999</v>
      </c>
      <c r="G9" s="70">
        <v>188.25092000000001</v>
      </c>
      <c r="I9" s="15" t="s">
        <v>13</v>
      </c>
      <c r="J9" s="70">
        <v>199.10357999999999</v>
      </c>
      <c r="K9" s="70">
        <v>192.07499000000001</v>
      </c>
      <c r="L9" s="70">
        <v>188.52144000000001</v>
      </c>
      <c r="M9" s="70">
        <v>183.78496000000001</v>
      </c>
      <c r="O9" s="15" t="s">
        <v>13</v>
      </c>
      <c r="P9" s="70">
        <v>221.51325</v>
      </c>
      <c r="Q9" s="70">
        <v>207.19521</v>
      </c>
      <c r="R9" s="70">
        <v>202.74395999999999</v>
      </c>
      <c r="S9" s="70">
        <v>202.54127</v>
      </c>
      <c r="U9" s="15" t="s">
        <v>13</v>
      </c>
      <c r="V9" s="70">
        <v>207.14481999999998</v>
      </c>
      <c r="W9" s="70">
        <v>181.37987999999999</v>
      </c>
      <c r="X9" s="70">
        <v>179.20101</v>
      </c>
      <c r="Y9" s="70">
        <v>179.20101</v>
      </c>
      <c r="AA9" s="15" t="s">
        <v>13</v>
      </c>
      <c r="AB9" s="70">
        <v>200.07679999999999</v>
      </c>
      <c r="AC9" s="70">
        <v>179.76729</v>
      </c>
      <c r="AD9" s="70">
        <v>175.22066000000001</v>
      </c>
      <c r="AE9" s="70">
        <v>173.60887</v>
      </c>
      <c r="AG9" s="15" t="s">
        <v>13</v>
      </c>
      <c r="AH9" s="70">
        <v>241.56646000000001</v>
      </c>
      <c r="AI9" s="70">
        <v>223.65120999999999</v>
      </c>
      <c r="AJ9" s="70">
        <v>219.21095000000003</v>
      </c>
      <c r="AK9" s="70">
        <v>218.624</v>
      </c>
    </row>
    <row r="11" spans="1:37" ht="28.8" x14ac:dyDescent="0.3">
      <c r="A11" s="127" t="s">
        <v>45</v>
      </c>
      <c r="D11" s="65" t="s">
        <v>0</v>
      </c>
      <c r="E11" s="65" t="s">
        <v>1</v>
      </c>
      <c r="F11" s="65" t="s">
        <v>2</v>
      </c>
      <c r="G11" s="65" t="s">
        <v>3</v>
      </c>
      <c r="J11" s="65" t="s">
        <v>0</v>
      </c>
      <c r="K11" s="65" t="s">
        <v>1</v>
      </c>
      <c r="L11" s="65" t="s">
        <v>2</v>
      </c>
      <c r="M11" s="65" t="s">
        <v>3</v>
      </c>
      <c r="P11" s="65" t="s">
        <v>0</v>
      </c>
      <c r="Q11" s="65" t="s">
        <v>1</v>
      </c>
      <c r="R11" s="65" t="s">
        <v>2</v>
      </c>
      <c r="S11" s="65" t="s">
        <v>3</v>
      </c>
      <c r="V11" s="65" t="s">
        <v>0</v>
      </c>
      <c r="W11" s="65" t="s">
        <v>1</v>
      </c>
      <c r="X11" s="65" t="s">
        <v>2</v>
      </c>
      <c r="Y11" s="65" t="s">
        <v>3</v>
      </c>
      <c r="AB11" s="65" t="s">
        <v>0</v>
      </c>
      <c r="AC11" s="65" t="s">
        <v>1</v>
      </c>
      <c r="AD11" s="65" t="s">
        <v>2</v>
      </c>
      <c r="AE11" s="65" t="s">
        <v>3</v>
      </c>
      <c r="AH11" s="65" t="s">
        <v>0</v>
      </c>
      <c r="AI11" s="65" t="s">
        <v>1</v>
      </c>
      <c r="AJ11" s="65" t="s">
        <v>2</v>
      </c>
      <c r="AK11" s="65" t="s">
        <v>3</v>
      </c>
    </row>
    <row r="12" spans="1:37" x14ac:dyDescent="0.3">
      <c r="A12" s="127"/>
      <c r="C12" s="15" t="s">
        <v>7</v>
      </c>
      <c r="D12" s="70">
        <v>136.55646000000002</v>
      </c>
      <c r="E12" s="70">
        <v>109.37267999999997</v>
      </c>
      <c r="F12" s="70">
        <v>98.238020000000006</v>
      </c>
      <c r="G12" s="70">
        <v>94.428909999999973</v>
      </c>
      <c r="I12" s="15" t="s">
        <v>7</v>
      </c>
      <c r="J12" s="70">
        <v>128.11926000000008</v>
      </c>
      <c r="K12" s="70">
        <v>85.803910000000016</v>
      </c>
      <c r="L12" s="70">
        <v>76.072530000000015</v>
      </c>
      <c r="M12" s="70">
        <v>76.00836000000001</v>
      </c>
      <c r="O12" s="15" t="s">
        <v>7</v>
      </c>
      <c r="P12" s="70">
        <v>104.73474999999999</v>
      </c>
      <c r="Q12" s="70">
        <v>77.331540000000018</v>
      </c>
      <c r="R12" s="70">
        <v>69.767720000000011</v>
      </c>
      <c r="S12" s="70">
        <v>69.29704000000001</v>
      </c>
      <c r="U12" s="15" t="s">
        <v>7</v>
      </c>
      <c r="V12" s="70">
        <v>144.97474000000005</v>
      </c>
      <c r="W12" s="70">
        <v>121.13568000000001</v>
      </c>
      <c r="X12" s="70">
        <v>87.678560000000033</v>
      </c>
      <c r="Y12" s="70">
        <v>83.772500000000022</v>
      </c>
      <c r="AA12" s="15" t="s">
        <v>7</v>
      </c>
      <c r="AB12" s="70">
        <v>176.7253</v>
      </c>
      <c r="AC12" s="70">
        <v>148.43410000000003</v>
      </c>
      <c r="AD12" s="70">
        <v>136.78042000000002</v>
      </c>
      <c r="AE12" s="70">
        <v>129.22781000000003</v>
      </c>
      <c r="AG12" s="15" t="s">
        <v>7</v>
      </c>
      <c r="AH12" s="70">
        <v>173.02722000000009</v>
      </c>
      <c r="AI12" s="70">
        <v>148.96712000000008</v>
      </c>
      <c r="AJ12" s="70">
        <v>137.26316000000006</v>
      </c>
      <c r="AK12" s="70">
        <v>136.12195000000008</v>
      </c>
    </row>
    <row r="13" spans="1:37" x14ac:dyDescent="0.3">
      <c r="A13" s="127"/>
      <c r="C13" s="68" t="s">
        <v>8</v>
      </c>
      <c r="D13" s="71">
        <v>93.498350000000002</v>
      </c>
      <c r="E13" s="71">
        <v>66.952799999999996</v>
      </c>
      <c r="F13" s="71">
        <v>54.914225000000002</v>
      </c>
      <c r="G13" s="71">
        <v>53.424300000000002</v>
      </c>
      <c r="I13" s="68" t="s">
        <v>8</v>
      </c>
      <c r="J13" s="71">
        <v>83.629899999999992</v>
      </c>
      <c r="K13" s="71">
        <v>55.613799999999998</v>
      </c>
      <c r="L13" s="71">
        <v>45.429974999999999</v>
      </c>
      <c r="M13" s="71">
        <v>43.797375000000002</v>
      </c>
      <c r="O13" s="68" t="s">
        <v>8</v>
      </c>
      <c r="P13" s="71">
        <v>84.365849999999995</v>
      </c>
      <c r="Q13" s="71">
        <v>53.08775</v>
      </c>
      <c r="R13" s="71">
        <v>43.032299999999999</v>
      </c>
      <c r="S13" s="71">
        <v>39.350974999999998</v>
      </c>
      <c r="U13" s="68" t="s">
        <v>8</v>
      </c>
      <c r="V13" s="71">
        <v>97.623824999999997</v>
      </c>
      <c r="W13" s="71">
        <v>69.060824999999994</v>
      </c>
      <c r="X13" s="71">
        <v>56.0411</v>
      </c>
      <c r="Y13" s="71">
        <v>55.899275000000003</v>
      </c>
      <c r="AA13" s="68" t="s">
        <v>8</v>
      </c>
      <c r="AB13" s="71">
        <v>126.86904999999999</v>
      </c>
      <c r="AC13" s="71">
        <v>107.122275</v>
      </c>
      <c r="AD13" s="71">
        <v>94.550624999999997</v>
      </c>
      <c r="AE13" s="71">
        <v>94.535775000000001</v>
      </c>
      <c r="AG13" s="68" t="s">
        <v>8</v>
      </c>
      <c r="AH13" s="71">
        <v>135.48012500000002</v>
      </c>
      <c r="AI13" s="71">
        <v>109.90755</v>
      </c>
      <c r="AJ13" s="71">
        <v>97.464275000000001</v>
      </c>
      <c r="AK13" s="71">
        <v>83.398574999999994</v>
      </c>
    </row>
    <row r="14" spans="1:37" x14ac:dyDescent="0.3">
      <c r="A14" s="127"/>
      <c r="C14" s="15" t="s">
        <v>11</v>
      </c>
      <c r="D14" s="70">
        <v>90.031649967239886</v>
      </c>
      <c r="E14" s="70">
        <v>63.484086605945009</v>
      </c>
      <c r="F14" s="70">
        <v>51.864340163324151</v>
      </c>
      <c r="G14" s="70">
        <v>50.414103866126318</v>
      </c>
      <c r="I14" s="15" t="s">
        <v>9</v>
      </c>
      <c r="J14" s="70">
        <v>65.322500000000005</v>
      </c>
      <c r="K14" s="70">
        <v>37.080500000000001</v>
      </c>
      <c r="L14" s="70">
        <v>26.9893</v>
      </c>
      <c r="M14" s="70">
        <v>26.01455</v>
      </c>
      <c r="O14" s="15" t="s">
        <v>9</v>
      </c>
      <c r="P14" s="70">
        <v>64.689449999999994</v>
      </c>
      <c r="Q14" s="70">
        <v>38.669499999999999</v>
      </c>
      <c r="R14" s="70">
        <v>27.681100000000001</v>
      </c>
      <c r="S14" s="70">
        <v>25.528700000000001</v>
      </c>
      <c r="U14" s="15" t="s">
        <v>9</v>
      </c>
      <c r="V14" s="70">
        <v>80.831249999999997</v>
      </c>
      <c r="W14" s="70">
        <v>49.793599999999998</v>
      </c>
      <c r="X14" s="70">
        <v>40.454549999999998</v>
      </c>
      <c r="Y14" s="70">
        <v>39.712949999999999</v>
      </c>
      <c r="AA14" s="15" t="s">
        <v>9</v>
      </c>
      <c r="AB14" s="70">
        <v>93.586799999999997</v>
      </c>
      <c r="AC14" s="70">
        <v>73.022500000000008</v>
      </c>
      <c r="AD14" s="70">
        <v>60.470950000000002</v>
      </c>
      <c r="AE14" s="70">
        <v>55.044249999999998</v>
      </c>
      <c r="AG14" s="15" t="s">
        <v>9</v>
      </c>
      <c r="AH14" s="70">
        <v>96.121700000000004</v>
      </c>
      <c r="AI14" s="70">
        <v>68.585250000000002</v>
      </c>
      <c r="AJ14" s="70">
        <v>56.151049999999998</v>
      </c>
      <c r="AK14" s="70">
        <v>53.152850000000001</v>
      </c>
    </row>
    <row r="15" spans="1:37" x14ac:dyDescent="0.3">
      <c r="A15" s="127"/>
      <c r="C15" s="68" t="s">
        <v>12</v>
      </c>
      <c r="D15" s="71">
        <v>57.280149999999999</v>
      </c>
      <c r="E15" s="71">
        <v>29.91255</v>
      </c>
      <c r="F15" s="71">
        <v>18.266224999999999</v>
      </c>
      <c r="G15" s="71">
        <v>16.918725000000002</v>
      </c>
      <c r="I15" s="68" t="s">
        <v>12</v>
      </c>
      <c r="J15" s="71">
        <v>54.248899999999999</v>
      </c>
      <c r="K15" s="71">
        <v>25.245550000000001</v>
      </c>
      <c r="L15" s="71">
        <v>14.188400000000001</v>
      </c>
      <c r="M15" s="71">
        <v>12.330175000000001</v>
      </c>
      <c r="O15" s="68" t="s">
        <v>12</v>
      </c>
      <c r="P15" s="71">
        <v>55.0931</v>
      </c>
      <c r="Q15" s="71">
        <v>26.995850000000001</v>
      </c>
      <c r="R15" s="71">
        <v>16.122199999999999</v>
      </c>
      <c r="S15" s="71">
        <v>13.064349999999999</v>
      </c>
      <c r="U15" s="68" t="s">
        <v>12</v>
      </c>
      <c r="V15" s="71">
        <v>63.0867</v>
      </c>
      <c r="W15" s="71">
        <v>34.525624999999998</v>
      </c>
      <c r="X15" s="71">
        <v>24.961600000000001</v>
      </c>
      <c r="Y15" s="71">
        <v>23.098924999999998</v>
      </c>
      <c r="AA15" s="68" t="s">
        <v>12</v>
      </c>
      <c r="AB15" s="71">
        <v>76.263649999999998</v>
      </c>
      <c r="AC15" s="71">
        <v>51.270325</v>
      </c>
      <c r="AD15" s="71">
        <v>42.636075000000005</v>
      </c>
      <c r="AE15" s="71">
        <v>41.845874999999999</v>
      </c>
      <c r="AG15" s="68" t="s">
        <v>12</v>
      </c>
      <c r="AH15" s="71">
        <v>77.456549999999993</v>
      </c>
      <c r="AI15" s="71">
        <v>49.493575</v>
      </c>
      <c r="AJ15" s="71">
        <v>32.270600000000002</v>
      </c>
      <c r="AK15" s="71">
        <v>30.2134</v>
      </c>
    </row>
    <row r="16" spans="1:37" x14ac:dyDescent="0.3">
      <c r="A16" s="127"/>
      <c r="C16" s="15" t="s">
        <v>13</v>
      </c>
      <c r="D16" s="70">
        <v>48.567369999999997</v>
      </c>
      <c r="E16" s="70">
        <v>19.6753</v>
      </c>
      <c r="F16" s="70">
        <v>7.3530000000000024</v>
      </c>
      <c r="G16" s="70">
        <v>6.812240000000001</v>
      </c>
      <c r="I16" s="15" t="s">
        <v>13</v>
      </c>
      <c r="J16" s="70">
        <v>45.75958</v>
      </c>
      <c r="K16" s="70">
        <v>16.993850000000002</v>
      </c>
      <c r="L16" s="70">
        <v>4.0807600000000024</v>
      </c>
      <c r="M16" s="70">
        <v>3.7919600000000004</v>
      </c>
      <c r="O16" s="15" t="s">
        <v>13</v>
      </c>
      <c r="P16" s="70">
        <v>46.020650000000003</v>
      </c>
      <c r="Q16" s="70">
        <v>17.35548</v>
      </c>
      <c r="R16" s="70">
        <v>4.8904400000000008</v>
      </c>
      <c r="S16" s="70">
        <v>4.1755800000000018</v>
      </c>
      <c r="U16" s="15" t="s">
        <v>13</v>
      </c>
      <c r="V16" s="70">
        <v>50.199169999999995</v>
      </c>
      <c r="W16" s="70">
        <v>25.993260000000003</v>
      </c>
      <c r="X16" s="70">
        <v>15.48659</v>
      </c>
      <c r="Y16" s="70">
        <v>12.196110000000001</v>
      </c>
      <c r="AA16" s="15" t="s">
        <v>13</v>
      </c>
      <c r="AB16" s="70">
        <v>68.615600000000001</v>
      </c>
      <c r="AC16" s="70">
        <v>39.258020000000002</v>
      </c>
      <c r="AD16" s="70">
        <v>30.709490000000002</v>
      </c>
      <c r="AE16" s="70">
        <v>30.412040000000001</v>
      </c>
      <c r="AG16" s="15" t="s">
        <v>13</v>
      </c>
      <c r="AH16" s="70">
        <v>55.137140000000002</v>
      </c>
      <c r="AI16" s="70">
        <v>28.389320000000001</v>
      </c>
      <c r="AJ16" s="70">
        <v>15.574150000000001</v>
      </c>
      <c r="AK16" s="70">
        <v>13.46622</v>
      </c>
    </row>
    <row r="18" spans="1:37" ht="28.8" x14ac:dyDescent="0.3">
      <c r="A18" s="128" t="s">
        <v>54</v>
      </c>
      <c r="D18" s="65" t="s">
        <v>0</v>
      </c>
      <c r="E18" s="65" t="s">
        <v>1</v>
      </c>
      <c r="F18" s="65" t="s">
        <v>2</v>
      </c>
      <c r="G18" s="65" t="s">
        <v>3</v>
      </c>
      <c r="J18" s="65" t="s">
        <v>0</v>
      </c>
      <c r="K18" s="65" t="s">
        <v>1</v>
      </c>
      <c r="L18" s="65" t="s">
        <v>2</v>
      </c>
      <c r="M18" s="65" t="s">
        <v>3</v>
      </c>
      <c r="P18" s="65" t="s">
        <v>0</v>
      </c>
      <c r="Q18" s="65" t="s">
        <v>1</v>
      </c>
      <c r="R18" s="65" t="s">
        <v>2</v>
      </c>
      <c r="S18" s="65" t="s">
        <v>3</v>
      </c>
      <c r="V18" s="65" t="s">
        <v>0</v>
      </c>
      <c r="W18" s="65" t="s">
        <v>1</v>
      </c>
      <c r="X18" s="65" t="s">
        <v>2</v>
      </c>
      <c r="Y18" s="65" t="s">
        <v>3</v>
      </c>
      <c r="AB18" s="65" t="s">
        <v>0</v>
      </c>
      <c r="AC18" s="65" t="s">
        <v>1</v>
      </c>
      <c r="AD18" s="65" t="s">
        <v>2</v>
      </c>
      <c r="AE18" s="65" t="s">
        <v>3</v>
      </c>
      <c r="AH18" s="65" t="s">
        <v>0</v>
      </c>
      <c r="AI18" s="65" t="s">
        <v>1</v>
      </c>
      <c r="AJ18" s="65" t="s">
        <v>2</v>
      </c>
      <c r="AK18" s="65" t="s">
        <v>3</v>
      </c>
    </row>
    <row r="19" spans="1:37" x14ac:dyDescent="0.3">
      <c r="A19" s="128"/>
      <c r="C19" s="15" t="s">
        <v>7</v>
      </c>
      <c r="D19" s="70">
        <v>636.70014000000003</v>
      </c>
      <c r="E19" s="70">
        <v>551.96269000000007</v>
      </c>
      <c r="F19" s="70">
        <v>364.22123999999997</v>
      </c>
      <c r="G19" s="70">
        <v>353.95967999999993</v>
      </c>
      <c r="I19" s="15" t="s">
        <v>7</v>
      </c>
      <c r="J19" s="70">
        <v>614.94096000000002</v>
      </c>
      <c r="K19" s="70">
        <v>542.58472000000006</v>
      </c>
      <c r="L19" s="70">
        <v>346.52942999999999</v>
      </c>
      <c r="M19" s="70">
        <v>344.23075</v>
      </c>
      <c r="O19" s="15" t="s">
        <v>7</v>
      </c>
      <c r="P19" s="70">
        <v>614.74520000000007</v>
      </c>
      <c r="Q19" s="70">
        <v>548.64129000000003</v>
      </c>
      <c r="R19" s="70">
        <v>340.60375999999997</v>
      </c>
      <c r="S19" s="70">
        <v>332.77772000000004</v>
      </c>
      <c r="U19" s="15" t="s">
        <v>7</v>
      </c>
      <c r="V19" s="70">
        <v>578.02563000000009</v>
      </c>
      <c r="W19" s="70">
        <v>500.72427000000005</v>
      </c>
      <c r="X19" s="70">
        <v>335.12777999999997</v>
      </c>
      <c r="Y19" s="70">
        <v>333.49482</v>
      </c>
      <c r="AA19" s="15" t="s">
        <v>7</v>
      </c>
      <c r="AB19" s="70">
        <v>683.72709999999995</v>
      </c>
      <c r="AC19" s="70">
        <v>628.77685000000019</v>
      </c>
      <c r="AD19" s="70">
        <v>455.02609000000018</v>
      </c>
      <c r="AE19" s="70">
        <v>441.22039000000012</v>
      </c>
      <c r="AG19" s="15" t="s">
        <v>7</v>
      </c>
      <c r="AH19" s="70">
        <v>744.84791000000018</v>
      </c>
      <c r="AI19" s="70">
        <v>672.03467000000001</v>
      </c>
      <c r="AJ19" s="70">
        <v>432.13546000000031</v>
      </c>
      <c r="AK19" s="70">
        <v>390.68988000000013</v>
      </c>
    </row>
    <row r="20" spans="1:37" x14ac:dyDescent="0.3">
      <c r="A20" s="128"/>
      <c r="C20" s="68" t="s">
        <v>8</v>
      </c>
      <c r="D20" s="71">
        <v>539.47237499999994</v>
      </c>
      <c r="E20" s="71">
        <v>463.01614999999998</v>
      </c>
      <c r="F20" s="71">
        <v>270.75839999999999</v>
      </c>
      <c r="G20" s="71">
        <v>265.48282499999999</v>
      </c>
      <c r="I20" s="68" t="s">
        <v>8</v>
      </c>
      <c r="J20" s="71">
        <v>530.14724999999999</v>
      </c>
      <c r="K20" s="71">
        <v>453.23557500000004</v>
      </c>
      <c r="L20" s="71">
        <v>253.00142500000001</v>
      </c>
      <c r="M20" s="71">
        <v>235.34444999999999</v>
      </c>
      <c r="O20" s="68" t="s">
        <v>8</v>
      </c>
      <c r="P20" s="71">
        <v>514.78920000000005</v>
      </c>
      <c r="Q20" s="71">
        <v>441.93535000000003</v>
      </c>
      <c r="R20" s="71">
        <v>256.07920000000001</v>
      </c>
      <c r="S20" s="71">
        <v>249.05347499999999</v>
      </c>
      <c r="U20" s="68" t="s">
        <v>8</v>
      </c>
      <c r="V20" s="71">
        <v>504.809775</v>
      </c>
      <c r="W20" s="71">
        <v>423.68214999999998</v>
      </c>
      <c r="X20" s="71">
        <v>232.58227499999998</v>
      </c>
      <c r="Y20" s="71">
        <v>224.80912499999999</v>
      </c>
      <c r="AA20" s="68" t="s">
        <v>8</v>
      </c>
      <c r="AB20" s="71">
        <v>563.51160000000004</v>
      </c>
      <c r="AC20" s="71">
        <v>479.36655000000002</v>
      </c>
      <c r="AD20" s="71">
        <v>333.98865000000001</v>
      </c>
      <c r="AE20" s="71">
        <v>331.98450000000003</v>
      </c>
      <c r="AG20" s="68" t="s">
        <v>8</v>
      </c>
      <c r="AH20" s="71">
        <v>643.09882500000003</v>
      </c>
      <c r="AI20" s="71">
        <v>549.59647500000005</v>
      </c>
      <c r="AJ20" s="71">
        <v>309.52202499999999</v>
      </c>
      <c r="AK20" s="71">
        <v>303.48682500000001</v>
      </c>
    </row>
    <row r="21" spans="1:37" x14ac:dyDescent="0.3">
      <c r="A21" s="128"/>
      <c r="C21" s="15" t="s">
        <v>11</v>
      </c>
      <c r="D21" s="70">
        <v>479.97764869110119</v>
      </c>
      <c r="E21" s="70">
        <v>405.58509540317527</v>
      </c>
      <c r="F21" s="70">
        <v>221.84467744253132</v>
      </c>
      <c r="G21" s="70">
        <v>217.53734314445364</v>
      </c>
      <c r="I21" s="15" t="s">
        <v>9</v>
      </c>
      <c r="J21" s="70">
        <v>428.68540000000002</v>
      </c>
      <c r="K21" s="70">
        <v>356.45695000000001</v>
      </c>
      <c r="L21" s="70">
        <v>152.85300000000001</v>
      </c>
      <c r="M21" s="70">
        <v>144.82650000000001</v>
      </c>
      <c r="O21" s="15" t="s">
        <v>9</v>
      </c>
      <c r="P21" s="70">
        <v>434.58524999999997</v>
      </c>
      <c r="Q21" s="70">
        <v>352.1284</v>
      </c>
      <c r="R21" s="70">
        <v>158.82159999999999</v>
      </c>
      <c r="S21" s="70">
        <v>152.89125000000001</v>
      </c>
      <c r="U21" s="15" t="s">
        <v>9</v>
      </c>
      <c r="V21" s="70">
        <v>432.21535</v>
      </c>
      <c r="W21" s="70">
        <v>356.96725000000004</v>
      </c>
      <c r="X21" s="70">
        <v>163.02794999999998</v>
      </c>
      <c r="Y21" s="70">
        <v>153.26704999999998</v>
      </c>
      <c r="AA21" s="15" t="s">
        <v>9</v>
      </c>
      <c r="AB21" s="70">
        <v>474.65309999999999</v>
      </c>
      <c r="AC21" s="70">
        <v>406.33715000000001</v>
      </c>
      <c r="AD21" s="70">
        <v>242.02334999999999</v>
      </c>
      <c r="AE21" s="70">
        <v>236.0119</v>
      </c>
      <c r="AG21" s="15" t="s">
        <v>9</v>
      </c>
      <c r="AH21" s="70">
        <v>543.95734999999991</v>
      </c>
      <c r="AI21" s="70">
        <v>465.1037</v>
      </c>
      <c r="AJ21" s="70">
        <v>245.24160000000001</v>
      </c>
      <c r="AK21" s="70">
        <v>224.94580000000002</v>
      </c>
    </row>
    <row r="22" spans="1:37" x14ac:dyDescent="0.3">
      <c r="A22" s="128"/>
      <c r="C22" s="68" t="s">
        <v>12</v>
      </c>
      <c r="D22" s="71">
        <v>383.03825000000001</v>
      </c>
      <c r="E22" s="71">
        <v>305.80032499999999</v>
      </c>
      <c r="F22" s="71">
        <v>94.784625000000005</v>
      </c>
      <c r="G22" s="71">
        <v>91.240774999999999</v>
      </c>
      <c r="I22" s="68" t="s">
        <v>12</v>
      </c>
      <c r="J22" s="71">
        <v>354.80020000000002</v>
      </c>
      <c r="K22" s="71">
        <v>279.3997</v>
      </c>
      <c r="L22" s="71">
        <v>68.536675000000002</v>
      </c>
      <c r="M22" s="71">
        <v>64.61045</v>
      </c>
      <c r="O22" s="68" t="s">
        <v>12</v>
      </c>
      <c r="P22" s="71">
        <v>381.07737499999996</v>
      </c>
      <c r="Q22" s="71">
        <v>302.56835000000001</v>
      </c>
      <c r="R22" s="71">
        <v>82.959024999999997</v>
      </c>
      <c r="S22" s="71">
        <v>80.938725000000005</v>
      </c>
      <c r="U22" s="68" t="s">
        <v>12</v>
      </c>
      <c r="V22" s="71">
        <v>396.19432499999999</v>
      </c>
      <c r="W22" s="71">
        <v>307.35939999999999</v>
      </c>
      <c r="X22" s="71">
        <v>111.678375</v>
      </c>
      <c r="Y22" s="71">
        <v>111.678375</v>
      </c>
      <c r="AA22" s="68" t="s">
        <v>12</v>
      </c>
      <c r="AB22" s="71">
        <v>406.00220000000002</v>
      </c>
      <c r="AC22" s="71">
        <v>331.78562499999998</v>
      </c>
      <c r="AD22" s="71">
        <v>165.79730000000001</v>
      </c>
      <c r="AE22" s="71">
        <v>162.09212500000001</v>
      </c>
      <c r="AG22" s="68" t="s">
        <v>12</v>
      </c>
      <c r="AH22" s="71">
        <v>470.67484999999999</v>
      </c>
      <c r="AI22" s="71">
        <v>388.3956</v>
      </c>
      <c r="AJ22" s="71">
        <v>167.24055000000001</v>
      </c>
      <c r="AK22" s="71">
        <v>157.59390000000002</v>
      </c>
    </row>
    <row r="23" spans="1:37" x14ac:dyDescent="0.3">
      <c r="A23" s="128"/>
      <c r="C23" s="15" t="s">
        <v>13</v>
      </c>
      <c r="D23" s="70">
        <v>329.52087</v>
      </c>
      <c r="E23" s="70">
        <v>242.60508000000002</v>
      </c>
      <c r="F23" s="70">
        <v>21.616730000000004</v>
      </c>
      <c r="G23" s="70">
        <v>18.323840000000008</v>
      </c>
      <c r="I23" s="15" t="s">
        <v>13</v>
      </c>
      <c r="J23" s="70">
        <v>302.51184000000001</v>
      </c>
      <c r="K23" s="70">
        <v>226.39725000000001</v>
      </c>
      <c r="L23" s="70">
        <v>-22.752209999999991</v>
      </c>
      <c r="M23" s="70">
        <v>-24.189499999999992</v>
      </c>
      <c r="O23" s="15" t="s">
        <v>13</v>
      </c>
      <c r="P23" s="70">
        <v>331.39909999999998</v>
      </c>
      <c r="Q23" s="70">
        <v>242.18835000000001</v>
      </c>
      <c r="R23" s="70">
        <v>22.077170000000002</v>
      </c>
      <c r="S23" s="70">
        <v>20.762920000000001</v>
      </c>
      <c r="U23" s="15" t="s">
        <v>13</v>
      </c>
      <c r="V23" s="70">
        <v>329.61152000000004</v>
      </c>
      <c r="W23" s="70">
        <v>262.57568000000003</v>
      </c>
      <c r="X23" s="70">
        <v>52.874269999999996</v>
      </c>
      <c r="Y23" s="70">
        <v>49.910899999999998</v>
      </c>
      <c r="AA23" s="15" t="s">
        <v>13</v>
      </c>
      <c r="AB23" s="70">
        <v>378.18290000000002</v>
      </c>
      <c r="AC23" s="70">
        <v>297.44089000000002</v>
      </c>
      <c r="AD23" s="70">
        <v>97.999550000000013</v>
      </c>
      <c r="AE23" s="70">
        <v>96.377370000000013</v>
      </c>
      <c r="AG23" s="15" t="s">
        <v>13</v>
      </c>
      <c r="AH23" s="70">
        <v>408.11535000000003</v>
      </c>
      <c r="AI23" s="70">
        <v>340.79169999999999</v>
      </c>
      <c r="AJ23" s="70">
        <v>99.735420000000005</v>
      </c>
      <c r="AK23" s="70">
        <v>98.644500000000008</v>
      </c>
    </row>
    <row r="25" spans="1:37" ht="28.8" x14ac:dyDescent="0.3">
      <c r="A25" s="129" t="s">
        <v>49</v>
      </c>
      <c r="D25" s="65" t="s">
        <v>0</v>
      </c>
      <c r="E25" s="65" t="s">
        <v>1</v>
      </c>
      <c r="F25" s="65" t="s">
        <v>2</v>
      </c>
      <c r="G25" s="65" t="s">
        <v>3</v>
      </c>
      <c r="J25" s="65" t="s">
        <v>0</v>
      </c>
      <c r="K25" s="65" t="s">
        <v>1</v>
      </c>
      <c r="L25" s="65" t="s">
        <v>2</v>
      </c>
      <c r="M25" s="65" t="s">
        <v>3</v>
      </c>
      <c r="P25" s="65" t="s">
        <v>0</v>
      </c>
      <c r="Q25" s="65" t="s">
        <v>1</v>
      </c>
      <c r="R25" s="65" t="s">
        <v>2</v>
      </c>
      <c r="S25" s="65" t="s">
        <v>3</v>
      </c>
      <c r="V25" s="65" t="s">
        <v>0</v>
      </c>
      <c r="W25" s="65" t="s">
        <v>1</v>
      </c>
      <c r="X25" s="65" t="s">
        <v>2</v>
      </c>
      <c r="Y25" s="65" t="s">
        <v>3</v>
      </c>
      <c r="AB25" s="65" t="s">
        <v>0</v>
      </c>
      <c r="AC25" s="65" t="s">
        <v>1</v>
      </c>
      <c r="AD25" s="65" t="s">
        <v>2</v>
      </c>
      <c r="AE25" s="65" t="s">
        <v>3</v>
      </c>
      <c r="AH25" s="65" t="s">
        <v>0</v>
      </c>
      <c r="AI25" s="65" t="s">
        <v>1</v>
      </c>
      <c r="AJ25" s="65" t="s">
        <v>2</v>
      </c>
      <c r="AK25" s="65" t="s">
        <v>3</v>
      </c>
    </row>
    <row r="26" spans="1:37" x14ac:dyDescent="0.3">
      <c r="A26" s="129"/>
      <c r="C26" s="15" t="s">
        <v>7</v>
      </c>
      <c r="D26" s="70">
        <v>189.98437999999996</v>
      </c>
      <c r="E26" s="70">
        <v>181.03169</v>
      </c>
      <c r="F26" s="70">
        <v>174.87076999999999</v>
      </c>
      <c r="G26" s="70">
        <v>170.81324999999998</v>
      </c>
      <c r="I26" s="15" t="s">
        <v>7</v>
      </c>
      <c r="J26" s="70">
        <v>203.23152000000002</v>
      </c>
      <c r="K26" s="70">
        <v>192.67750000000007</v>
      </c>
      <c r="L26" s="70">
        <v>186.06113000000005</v>
      </c>
      <c r="M26" s="70">
        <v>176.73813000000004</v>
      </c>
      <c r="O26" s="15" t="s">
        <v>7</v>
      </c>
      <c r="P26" s="70">
        <v>177.7963</v>
      </c>
      <c r="Q26" s="70">
        <v>171.31938000000005</v>
      </c>
      <c r="R26" s="70">
        <v>164.33115000000004</v>
      </c>
      <c r="S26" s="70">
        <v>158.69820000000001</v>
      </c>
      <c r="U26" s="15" t="s">
        <v>7</v>
      </c>
      <c r="V26" s="70">
        <v>187.45326000000003</v>
      </c>
      <c r="W26" s="70">
        <v>179.80762000000001</v>
      </c>
      <c r="X26" s="70">
        <v>173.65009000000001</v>
      </c>
      <c r="Y26" s="70">
        <v>171.93434999999999</v>
      </c>
      <c r="AA26" s="15" t="s">
        <v>7</v>
      </c>
      <c r="AB26" s="70">
        <v>199.01390000000001</v>
      </c>
      <c r="AC26" s="70">
        <v>190.67834000000002</v>
      </c>
      <c r="AD26" s="70">
        <v>185.06585000000004</v>
      </c>
      <c r="AE26" s="70">
        <v>181.82760000000002</v>
      </c>
      <c r="AG26" s="15" t="s">
        <v>7</v>
      </c>
      <c r="AH26" s="70">
        <v>259.34718000000009</v>
      </c>
      <c r="AI26" s="70">
        <v>240.38327000000018</v>
      </c>
      <c r="AJ26" s="70">
        <v>225.10679000000016</v>
      </c>
      <c r="AK26" s="70">
        <v>221.72445000000019</v>
      </c>
    </row>
    <row r="27" spans="1:37" x14ac:dyDescent="0.3">
      <c r="A27" s="129"/>
      <c r="C27" s="68" t="s">
        <v>8</v>
      </c>
      <c r="D27" s="71">
        <v>163.5916</v>
      </c>
      <c r="E27" s="71">
        <v>154.25732500000001</v>
      </c>
      <c r="F27" s="71">
        <v>147.554025</v>
      </c>
      <c r="G27" s="71">
        <v>143.38527499999998</v>
      </c>
      <c r="I27" s="68" t="s">
        <v>8</v>
      </c>
      <c r="J27" s="71">
        <v>163.25729999999999</v>
      </c>
      <c r="K27" s="71">
        <v>154.79657499999999</v>
      </c>
      <c r="L27" s="71">
        <v>148.32239999999999</v>
      </c>
      <c r="M27" s="71">
        <v>144.5284</v>
      </c>
      <c r="O27" s="68" t="s">
        <v>8</v>
      </c>
      <c r="P27" s="71">
        <v>157.18077500000001</v>
      </c>
      <c r="Q27" s="71">
        <v>145.87367499999999</v>
      </c>
      <c r="R27" s="71">
        <v>136.423225</v>
      </c>
      <c r="S27" s="71">
        <v>132.65074999999999</v>
      </c>
      <c r="U27" s="68" t="s">
        <v>8</v>
      </c>
      <c r="V27" s="71">
        <v>161.54582499999998</v>
      </c>
      <c r="W27" s="71">
        <v>151.55862500000001</v>
      </c>
      <c r="X27" s="71">
        <v>147.42095</v>
      </c>
      <c r="Y27" s="71">
        <v>147.20600000000002</v>
      </c>
      <c r="AA27" s="68" t="s">
        <v>8</v>
      </c>
      <c r="AB27" s="71">
        <v>178.74254999999999</v>
      </c>
      <c r="AC27" s="71">
        <v>167.99205000000001</v>
      </c>
      <c r="AD27" s="71">
        <v>163.39985000000001</v>
      </c>
      <c r="AE27" s="71">
        <v>162.71012500000001</v>
      </c>
      <c r="AG27" s="68" t="s">
        <v>8</v>
      </c>
      <c r="AH27" s="71">
        <v>189.36737499999998</v>
      </c>
      <c r="AI27" s="71">
        <v>179.37835000000001</v>
      </c>
      <c r="AJ27" s="71">
        <v>171.2243</v>
      </c>
      <c r="AK27" s="71">
        <v>157.38684999999998</v>
      </c>
    </row>
    <row r="28" spans="1:37" x14ac:dyDescent="0.3">
      <c r="A28" s="129"/>
      <c r="C28" s="15" t="s">
        <v>11</v>
      </c>
      <c r="D28" s="70">
        <v>137.3868415775508</v>
      </c>
      <c r="E28" s="70">
        <v>129.45140008888393</v>
      </c>
      <c r="F28" s="70">
        <v>122.43191173963874</v>
      </c>
      <c r="G28" s="70">
        <v>120.21892567963945</v>
      </c>
      <c r="I28" s="15" t="s">
        <v>9</v>
      </c>
      <c r="J28" s="70">
        <v>136.08959999999999</v>
      </c>
      <c r="K28" s="70">
        <v>130.08645000000001</v>
      </c>
      <c r="L28" s="70">
        <v>121.1935</v>
      </c>
      <c r="M28" s="70">
        <v>116.05374999999999</v>
      </c>
      <c r="O28" s="15" t="s">
        <v>9</v>
      </c>
      <c r="P28" s="70">
        <v>129.69974999999999</v>
      </c>
      <c r="Q28" s="70">
        <v>123.32040000000001</v>
      </c>
      <c r="R28" s="70">
        <v>114.42955000000001</v>
      </c>
      <c r="S28" s="70">
        <v>111.3959</v>
      </c>
      <c r="U28" s="15" t="s">
        <v>9</v>
      </c>
      <c r="V28" s="70">
        <v>136.56530000000001</v>
      </c>
      <c r="W28" s="70">
        <v>130.7253</v>
      </c>
      <c r="X28" s="70">
        <v>124.42959999999999</v>
      </c>
      <c r="Y28" s="70">
        <v>123.7128</v>
      </c>
      <c r="AA28" s="15" t="s">
        <v>9</v>
      </c>
      <c r="AB28" s="70">
        <v>145.09460000000001</v>
      </c>
      <c r="AC28" s="70">
        <v>139.11875000000001</v>
      </c>
      <c r="AD28" s="70">
        <v>130.54145</v>
      </c>
      <c r="AE28" s="70">
        <v>129.46224999999998</v>
      </c>
      <c r="AG28" s="15" t="s">
        <v>9</v>
      </c>
      <c r="AH28" s="70">
        <v>147.43740000000003</v>
      </c>
      <c r="AI28" s="70">
        <v>134.09870000000001</v>
      </c>
      <c r="AJ28" s="70">
        <v>124.0539</v>
      </c>
      <c r="AK28" s="70">
        <v>121.27175</v>
      </c>
    </row>
    <row r="29" spans="1:37" x14ac:dyDescent="0.3">
      <c r="A29" s="129"/>
      <c r="C29" s="68" t="s">
        <v>12</v>
      </c>
      <c r="D29" s="71">
        <v>115.09229999999999</v>
      </c>
      <c r="E29" s="71">
        <v>106.085375</v>
      </c>
      <c r="F29" s="71">
        <v>100.43275</v>
      </c>
      <c r="G29" s="71">
        <v>95.67295</v>
      </c>
      <c r="I29" s="68" t="s">
        <v>12</v>
      </c>
      <c r="J29" s="71">
        <v>112.08969999999999</v>
      </c>
      <c r="K29" s="71">
        <v>105.02634999999999</v>
      </c>
      <c r="L29" s="71">
        <v>98.590450000000004</v>
      </c>
      <c r="M29" s="71">
        <v>93.749524999999991</v>
      </c>
      <c r="O29" s="68" t="s">
        <v>12</v>
      </c>
      <c r="P29" s="71">
        <v>111.303375</v>
      </c>
      <c r="Q29" s="71">
        <v>102.90537499999999</v>
      </c>
      <c r="R29" s="71">
        <v>98.457599999999999</v>
      </c>
      <c r="S29" s="71">
        <v>94.332400000000007</v>
      </c>
      <c r="U29" s="68" t="s">
        <v>12</v>
      </c>
      <c r="V29" s="71">
        <v>113.29452499999999</v>
      </c>
      <c r="W29" s="71">
        <v>107.31780000000001</v>
      </c>
      <c r="X29" s="71">
        <v>101.83935</v>
      </c>
      <c r="Y29" s="71">
        <v>100.193175</v>
      </c>
      <c r="AA29" s="68" t="s">
        <v>12</v>
      </c>
      <c r="AB29" s="71">
        <v>123.4812</v>
      </c>
      <c r="AC29" s="71">
        <v>116.686525</v>
      </c>
      <c r="AD29" s="71">
        <v>111.021</v>
      </c>
      <c r="AE29" s="71">
        <v>111.021</v>
      </c>
      <c r="AG29" s="68" t="s">
        <v>12</v>
      </c>
      <c r="AH29" s="71">
        <v>110.2149</v>
      </c>
      <c r="AI29" s="71">
        <v>102.899475</v>
      </c>
      <c r="AJ29" s="71">
        <v>98.063250000000011</v>
      </c>
      <c r="AK29" s="71">
        <v>91.840225000000004</v>
      </c>
    </row>
    <row r="30" spans="1:37" x14ac:dyDescent="0.3">
      <c r="A30" s="129"/>
      <c r="C30" s="15" t="s">
        <v>13</v>
      </c>
      <c r="D30" s="70">
        <v>96.327700000000007</v>
      </c>
      <c r="E30" s="70">
        <v>89.534559999999999</v>
      </c>
      <c r="F30" s="70">
        <v>81.800630000000012</v>
      </c>
      <c r="G30" s="70">
        <v>79.880939999999995</v>
      </c>
      <c r="I30" s="15" t="s">
        <v>13</v>
      </c>
      <c r="J30" s="70">
        <v>95.874859999999998</v>
      </c>
      <c r="K30" s="70">
        <v>89.339460000000003</v>
      </c>
      <c r="L30" s="70">
        <v>81.483829999999998</v>
      </c>
      <c r="M30" s="70">
        <v>79.869779999999992</v>
      </c>
      <c r="O30" s="15" t="s">
        <v>13</v>
      </c>
      <c r="P30" s="70">
        <v>96.13454999999999</v>
      </c>
      <c r="Q30" s="70">
        <v>89.436909999999997</v>
      </c>
      <c r="R30" s="70">
        <v>79.450589999999991</v>
      </c>
      <c r="S30" s="70">
        <v>78.576509999999999</v>
      </c>
      <c r="U30" s="15" t="s">
        <v>13</v>
      </c>
      <c r="V30" s="70">
        <v>88.338679999999997</v>
      </c>
      <c r="W30" s="70">
        <v>84.558920000000001</v>
      </c>
      <c r="X30" s="70">
        <v>80.024690000000007</v>
      </c>
      <c r="Y30" s="70">
        <v>77.845970000000008</v>
      </c>
      <c r="AA30" s="15" t="s">
        <v>13</v>
      </c>
      <c r="AB30" s="70">
        <v>111.2777</v>
      </c>
      <c r="AC30" s="70">
        <v>100.08737000000001</v>
      </c>
      <c r="AD30" s="70">
        <v>93.990890000000007</v>
      </c>
      <c r="AE30" s="70">
        <v>92.890119999999996</v>
      </c>
      <c r="AG30" s="15" t="s">
        <v>13</v>
      </c>
      <c r="AH30" s="70">
        <v>83.674719999999994</v>
      </c>
      <c r="AI30" s="70">
        <v>76.766280000000009</v>
      </c>
      <c r="AJ30" s="70">
        <v>73.954930000000004</v>
      </c>
      <c r="AK30" s="70">
        <v>72.474680000000006</v>
      </c>
    </row>
  </sheetData>
  <mergeCells count="11">
    <mergeCell ref="AG2:AK2"/>
    <mergeCell ref="C2:G2"/>
    <mergeCell ref="I2:M2"/>
    <mergeCell ref="O2:S2"/>
    <mergeCell ref="U2:Y2"/>
    <mergeCell ref="AA2:AE2"/>
    <mergeCell ref="D1:K1"/>
    <mergeCell ref="A4:A9"/>
    <mergeCell ref="A11:A16"/>
    <mergeCell ref="A18:A23"/>
    <mergeCell ref="A25:A30"/>
  </mergeCells>
  <hyperlinks>
    <hyperlink ref="D1" location="Sommaire!A1" display="Retour sommaire annexe" xr:uid="{6BB9DBD1-8C1B-46CF-A4E4-DEFDA895142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0"/>
  <sheetViews>
    <sheetView showGridLines="0" topLeftCell="C1" workbookViewId="0">
      <selection activeCell="C1" sqref="C1:N1"/>
    </sheetView>
  </sheetViews>
  <sheetFormatPr baseColWidth="10" defaultRowHeight="14.4" x14ac:dyDescent="0.3"/>
  <cols>
    <col min="1" max="2" width="11.44140625" hidden="1" customWidth="1"/>
    <col min="3" max="3" width="3.33203125" customWidth="1"/>
    <col min="4" max="4" width="25.33203125" style="11" bestFit="1" customWidth="1"/>
    <col min="5" max="18" width="16.6640625" customWidth="1"/>
  </cols>
  <sheetData>
    <row r="1" spans="3:14" ht="18" x14ac:dyDescent="0.35">
      <c r="C1" s="113" t="s">
        <v>19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3:14" x14ac:dyDescent="0.3">
      <c r="C2" s="73"/>
      <c r="D2" s="125" t="s">
        <v>26</v>
      </c>
      <c r="E2" s="125"/>
      <c r="F2" s="125"/>
      <c r="G2" s="125"/>
      <c r="H2" s="125"/>
      <c r="I2" s="125"/>
      <c r="J2" s="125"/>
      <c r="K2" s="125"/>
      <c r="L2" s="105"/>
    </row>
    <row r="3" spans="3:14" x14ac:dyDescent="0.3">
      <c r="C3" s="73"/>
      <c r="D3" s="74"/>
      <c r="E3" s="73"/>
      <c r="F3" s="73"/>
      <c r="G3" s="73"/>
      <c r="K3" s="73"/>
      <c r="L3" s="110"/>
    </row>
    <row r="4" spans="3:14" x14ac:dyDescent="0.3">
      <c r="C4" s="73"/>
      <c r="D4" s="138"/>
      <c r="E4" s="138"/>
      <c r="F4" s="138"/>
      <c r="G4" s="138"/>
      <c r="H4" s="138"/>
      <c r="I4" s="138"/>
      <c r="J4" s="138"/>
      <c r="K4" s="138"/>
      <c r="L4" s="110"/>
    </row>
    <row r="5" spans="3:14" x14ac:dyDescent="0.3">
      <c r="C5" s="73"/>
      <c r="D5" s="125" t="s">
        <v>145</v>
      </c>
      <c r="E5" s="125"/>
      <c r="F5" s="125"/>
      <c r="G5" s="125"/>
      <c r="H5" s="125"/>
      <c r="I5" s="125"/>
      <c r="J5" s="125"/>
      <c r="K5" s="125"/>
      <c r="L5" s="110"/>
    </row>
    <row r="6" spans="3:14" x14ac:dyDescent="0.3">
      <c r="C6" s="73"/>
      <c r="D6" s="125" t="s">
        <v>146</v>
      </c>
      <c r="E6" s="125"/>
      <c r="F6" s="125"/>
      <c r="G6" s="125"/>
      <c r="H6" s="125"/>
      <c r="I6" s="125"/>
      <c r="J6" s="125"/>
      <c r="K6" s="125"/>
      <c r="L6" s="110"/>
    </row>
    <row r="7" spans="3:14" x14ac:dyDescent="0.3">
      <c r="C7" s="73"/>
      <c r="D7" s="125" t="s">
        <v>139</v>
      </c>
      <c r="E7" s="125"/>
      <c r="F7" s="125"/>
      <c r="G7" s="125"/>
      <c r="H7" s="125"/>
      <c r="I7" s="125"/>
      <c r="J7" s="125"/>
      <c r="K7" s="125"/>
      <c r="L7" s="110"/>
    </row>
    <row r="8" spans="3:14" x14ac:dyDescent="0.3">
      <c r="C8" s="73"/>
      <c r="D8" s="125" t="s">
        <v>196</v>
      </c>
      <c r="E8" s="125"/>
      <c r="F8" s="125"/>
      <c r="G8" s="125"/>
      <c r="H8" s="125"/>
      <c r="I8" s="125"/>
      <c r="J8" s="125"/>
      <c r="K8" s="125"/>
      <c r="L8" s="110"/>
    </row>
    <row r="9" spans="3:14" x14ac:dyDescent="0.3">
      <c r="C9" s="73"/>
      <c r="D9" s="125" t="s">
        <v>197</v>
      </c>
      <c r="E9" s="125"/>
      <c r="F9" s="125"/>
      <c r="G9" s="125"/>
      <c r="H9" s="125"/>
      <c r="I9" s="125"/>
      <c r="J9" s="125"/>
      <c r="K9" s="125"/>
      <c r="L9" s="110"/>
    </row>
    <row r="10" spans="3:14" x14ac:dyDescent="0.3">
      <c r="C10" s="73"/>
      <c r="D10" s="125" t="s">
        <v>198</v>
      </c>
      <c r="E10" s="125"/>
      <c r="F10" s="125"/>
      <c r="G10" s="125"/>
      <c r="H10" s="125"/>
      <c r="I10" s="125"/>
      <c r="J10" s="125"/>
      <c r="K10" s="125"/>
      <c r="L10" s="110"/>
    </row>
    <row r="11" spans="3:14" x14ac:dyDescent="0.3">
      <c r="C11" s="73"/>
      <c r="D11" s="125" t="s">
        <v>140</v>
      </c>
      <c r="E11" s="125"/>
      <c r="F11" s="125"/>
      <c r="G11" s="125"/>
      <c r="H11" s="125"/>
      <c r="I11" s="125"/>
      <c r="J11" s="125"/>
      <c r="K11" s="125"/>
      <c r="L11" s="110"/>
    </row>
    <row r="12" spans="3:14" x14ac:dyDescent="0.3">
      <c r="C12" s="73"/>
      <c r="D12" s="125" t="s">
        <v>141</v>
      </c>
      <c r="E12" s="125"/>
      <c r="F12" s="125"/>
      <c r="G12" s="125"/>
      <c r="H12" s="125"/>
      <c r="I12" s="125"/>
      <c r="J12" s="125"/>
      <c r="K12" s="125"/>
      <c r="L12" s="110"/>
    </row>
    <row r="13" spans="3:14" x14ac:dyDescent="0.3">
      <c r="C13" s="73"/>
      <c r="D13" s="125" t="s">
        <v>199</v>
      </c>
      <c r="E13" s="125"/>
      <c r="F13" s="125"/>
      <c r="G13" s="125"/>
      <c r="H13" s="125"/>
      <c r="I13" s="125"/>
      <c r="J13" s="125"/>
      <c r="K13" s="125"/>
      <c r="L13" s="110"/>
    </row>
    <row r="14" spans="3:14" x14ac:dyDescent="0.3">
      <c r="C14" s="73"/>
      <c r="D14" s="125" t="s">
        <v>147</v>
      </c>
      <c r="E14" s="125"/>
      <c r="F14" s="125"/>
      <c r="G14" s="125"/>
      <c r="H14" s="125"/>
      <c r="I14" s="125"/>
      <c r="J14" s="125"/>
      <c r="K14" s="125"/>
      <c r="L14" s="110"/>
    </row>
    <row r="15" spans="3:14" x14ac:dyDescent="0.3">
      <c r="C15" s="73"/>
      <c r="D15" s="125" t="s">
        <v>142</v>
      </c>
      <c r="E15" s="125"/>
      <c r="F15" s="125"/>
      <c r="G15" s="125"/>
      <c r="H15" s="125"/>
      <c r="I15" s="125"/>
      <c r="J15" s="125"/>
      <c r="K15" s="125"/>
      <c r="L15" s="110"/>
    </row>
    <row r="16" spans="3:14" x14ac:dyDescent="0.3">
      <c r="C16" s="73"/>
      <c r="D16" s="125" t="s">
        <v>143</v>
      </c>
      <c r="E16" s="125"/>
      <c r="F16" s="125"/>
      <c r="G16" s="125"/>
      <c r="H16" s="125"/>
      <c r="I16" s="125"/>
      <c r="J16" s="125"/>
      <c r="K16" s="125"/>
      <c r="L16" s="110"/>
    </row>
    <row r="17" spans="1:14" x14ac:dyDescent="0.3">
      <c r="C17" s="73"/>
      <c r="D17" s="125" t="s">
        <v>144</v>
      </c>
      <c r="E17" s="125"/>
      <c r="F17" s="125"/>
      <c r="G17" s="125"/>
      <c r="H17" s="125"/>
      <c r="I17" s="125"/>
      <c r="J17" s="125"/>
      <c r="K17" s="125"/>
      <c r="L17" s="110"/>
    </row>
    <row r="18" spans="1:14" x14ac:dyDescent="0.3">
      <c r="C18" s="73"/>
      <c r="D18" s="74"/>
      <c r="E18" s="73"/>
      <c r="F18" s="73"/>
      <c r="G18" s="73"/>
      <c r="H18" s="73"/>
      <c r="I18" s="73"/>
      <c r="J18" s="73"/>
      <c r="K18" s="73"/>
      <c r="L18" s="110"/>
    </row>
    <row r="19" spans="1:14" ht="18" x14ac:dyDescent="0.35">
      <c r="A19" s="134"/>
      <c r="B19" s="12"/>
      <c r="C19" s="113" t="str">
        <f>D5</f>
        <v>Tous flux - Coûts de synthèse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x14ac:dyDescent="0.3">
      <c r="A20" s="134"/>
      <c r="B20" s="12"/>
      <c r="C20" s="137" t="s">
        <v>27</v>
      </c>
      <c r="D20" s="137"/>
      <c r="E20" s="73"/>
      <c r="F20" s="73"/>
      <c r="G20" s="73"/>
      <c r="H20" s="73"/>
      <c r="I20" s="73"/>
      <c r="J20" s="73"/>
      <c r="K20" s="73"/>
    </row>
    <row r="21" spans="1:14" x14ac:dyDescent="0.3">
      <c r="A21" s="134"/>
      <c r="B21" s="12"/>
      <c r="C21" s="73"/>
      <c r="D21" s="73"/>
      <c r="E21" s="2" t="s">
        <v>0</v>
      </c>
      <c r="F21" s="2" t="s">
        <v>1</v>
      </c>
      <c r="G21" s="2" t="s">
        <v>2</v>
      </c>
      <c r="H21" s="2" t="s">
        <v>3</v>
      </c>
      <c r="I21" s="73"/>
      <c r="J21" s="73"/>
      <c r="K21" s="73"/>
    </row>
    <row r="22" spans="1:14" x14ac:dyDescent="0.3">
      <c r="A22" s="134"/>
      <c r="B22" s="12"/>
      <c r="C22" s="73"/>
      <c r="D22" s="3" t="s">
        <v>4</v>
      </c>
      <c r="E22" s="48">
        <v>390</v>
      </c>
      <c r="F22" s="48">
        <v>422</v>
      </c>
      <c r="G22" s="48">
        <v>422</v>
      </c>
      <c r="H22" s="48">
        <v>422</v>
      </c>
      <c r="I22" s="73"/>
      <c r="J22" s="73"/>
      <c r="K22" s="73"/>
    </row>
    <row r="23" spans="1:14" x14ac:dyDescent="0.3">
      <c r="A23" s="134"/>
      <c r="B23" s="12"/>
      <c r="C23" s="73"/>
      <c r="D23" s="3" t="s">
        <v>5</v>
      </c>
      <c r="E23" s="99">
        <v>25861313</v>
      </c>
      <c r="F23" s="99">
        <v>27446864</v>
      </c>
      <c r="G23" s="99">
        <v>27446864</v>
      </c>
      <c r="H23" s="99">
        <v>27446864</v>
      </c>
      <c r="I23" s="73"/>
      <c r="J23" s="73"/>
      <c r="K23" s="73"/>
    </row>
    <row r="24" spans="1:14" x14ac:dyDescent="0.3">
      <c r="A24" s="134"/>
      <c r="B24" s="12"/>
      <c r="C24" s="73"/>
      <c r="D24" s="3" t="s">
        <v>6</v>
      </c>
      <c r="E24" s="102">
        <v>542.19827112568532</v>
      </c>
      <c r="F24" s="102">
        <v>542.86770070882949</v>
      </c>
      <c r="G24" s="102">
        <v>542.86770070882949</v>
      </c>
      <c r="H24" s="102">
        <v>542.86770070882949</v>
      </c>
      <c r="I24" s="73"/>
      <c r="J24" s="73"/>
      <c r="K24" s="73"/>
    </row>
    <row r="25" spans="1:14" x14ac:dyDescent="0.3">
      <c r="A25" s="134"/>
      <c r="B25" s="12"/>
      <c r="C25" s="73"/>
      <c r="D25" s="74"/>
      <c r="E25" s="73"/>
      <c r="F25" s="73"/>
      <c r="G25" s="73"/>
      <c r="H25" s="73"/>
      <c r="I25" s="73"/>
      <c r="J25" s="73"/>
      <c r="K25" s="73"/>
    </row>
    <row r="26" spans="1:14" x14ac:dyDescent="0.3">
      <c r="A26" s="134"/>
      <c r="B26" s="12"/>
      <c r="C26" s="73"/>
      <c r="D26"/>
      <c r="E26" s="2" t="s">
        <v>0</v>
      </c>
      <c r="F26" s="2" t="s">
        <v>1</v>
      </c>
      <c r="G26" s="2" t="s">
        <v>2</v>
      </c>
      <c r="H26" s="2" t="s">
        <v>3</v>
      </c>
      <c r="I26" s="73"/>
      <c r="J26" s="73"/>
      <c r="K26" s="73"/>
    </row>
    <row r="27" spans="1:14" x14ac:dyDescent="0.3">
      <c r="A27" s="134"/>
      <c r="B27" s="12"/>
      <c r="C27" s="135" t="s">
        <v>14</v>
      </c>
      <c r="D27" s="21" t="s">
        <v>7</v>
      </c>
      <c r="E27" s="57">
        <v>157.33246000000003</v>
      </c>
      <c r="F27" s="57">
        <v>145.40696999999994</v>
      </c>
      <c r="G27" s="57">
        <v>131.08452</v>
      </c>
      <c r="H27" s="57">
        <v>128.75655999999998</v>
      </c>
      <c r="I27" s="73"/>
      <c r="J27" s="73"/>
      <c r="K27" s="73"/>
    </row>
    <row r="28" spans="1:14" x14ac:dyDescent="0.3">
      <c r="A28" s="134"/>
      <c r="B28" s="12"/>
      <c r="C28" s="135"/>
      <c r="D28" s="20" t="s">
        <v>8</v>
      </c>
      <c r="E28" s="38">
        <v>132.20179999999999</v>
      </c>
      <c r="F28" s="38">
        <v>119.21057500000001</v>
      </c>
      <c r="G28" s="38">
        <v>107.47947500000001</v>
      </c>
      <c r="H28" s="38">
        <v>105.489925</v>
      </c>
      <c r="I28" s="73"/>
      <c r="J28" s="73"/>
      <c r="K28" s="73"/>
    </row>
    <row r="29" spans="1:14" x14ac:dyDescent="0.3">
      <c r="A29" s="134"/>
      <c r="B29" s="12"/>
      <c r="C29" s="135"/>
      <c r="D29" s="45" t="s">
        <v>11</v>
      </c>
      <c r="E29" s="57">
        <v>122.30133098182061</v>
      </c>
      <c r="F29" s="57">
        <v>111.40409406903841</v>
      </c>
      <c r="G29" s="57">
        <v>99.32459579784306</v>
      </c>
      <c r="H29" s="57">
        <v>98.011756891507034</v>
      </c>
      <c r="I29" s="73"/>
      <c r="J29" s="73"/>
      <c r="K29" s="73"/>
    </row>
    <row r="30" spans="1:14" x14ac:dyDescent="0.3">
      <c r="A30" s="134"/>
      <c r="B30" s="12"/>
      <c r="C30" s="135"/>
      <c r="D30" s="20" t="s">
        <v>12</v>
      </c>
      <c r="E30" s="38">
        <v>99.533600000000007</v>
      </c>
      <c r="F30" s="38">
        <v>90.75332499999999</v>
      </c>
      <c r="G30" s="38">
        <v>76.675075000000007</v>
      </c>
      <c r="H30" s="38">
        <v>75.088875000000002</v>
      </c>
      <c r="I30" s="73"/>
      <c r="J30" s="73"/>
      <c r="K30" s="73"/>
    </row>
    <row r="31" spans="1:14" x14ac:dyDescent="0.3">
      <c r="A31" s="134"/>
      <c r="B31" s="12"/>
      <c r="C31" s="135"/>
      <c r="D31" s="21" t="s">
        <v>13</v>
      </c>
      <c r="E31" s="57">
        <v>89.020600000000002</v>
      </c>
      <c r="F31" s="57">
        <v>79.339389999999995</v>
      </c>
      <c r="G31" s="57">
        <v>66.545199999999994</v>
      </c>
      <c r="H31" s="57">
        <v>63.10098</v>
      </c>
      <c r="I31" s="73"/>
      <c r="J31" s="73"/>
      <c r="K31" s="73"/>
    </row>
    <row r="32" spans="1:14" x14ac:dyDescent="0.3">
      <c r="A32" s="134"/>
      <c r="B32" s="12"/>
      <c r="C32" s="73"/>
      <c r="D32" s="73"/>
      <c r="E32" s="75"/>
      <c r="F32" s="75"/>
      <c r="G32" s="75"/>
      <c r="H32" s="75"/>
      <c r="I32" s="73"/>
      <c r="J32" s="73"/>
      <c r="K32" s="73"/>
    </row>
    <row r="33" spans="1:14" x14ac:dyDescent="0.3">
      <c r="A33" s="134"/>
      <c r="B33" s="12"/>
      <c r="C33" s="73"/>
      <c r="D33" s="73"/>
      <c r="E33" s="2" t="s">
        <v>0</v>
      </c>
      <c r="F33" s="2" t="s">
        <v>1</v>
      </c>
      <c r="G33" s="2" t="s">
        <v>2</v>
      </c>
      <c r="H33" s="2" t="s">
        <v>3</v>
      </c>
      <c r="I33" s="73"/>
      <c r="J33" s="73"/>
      <c r="K33" s="103"/>
      <c r="L33" s="103"/>
      <c r="M33" s="103"/>
      <c r="N33" s="103"/>
    </row>
    <row r="34" spans="1:14" x14ac:dyDescent="0.3">
      <c r="A34" s="134"/>
      <c r="B34" s="12"/>
      <c r="C34" s="136" t="s">
        <v>15</v>
      </c>
      <c r="D34" s="7" t="s">
        <v>7</v>
      </c>
      <c r="E34" s="30">
        <v>263.37159000000003</v>
      </c>
      <c r="F34" s="30">
        <v>243.22802000000001</v>
      </c>
      <c r="G34" s="30">
        <v>219.03684999999999</v>
      </c>
      <c r="H34" s="30">
        <v>215.40364</v>
      </c>
      <c r="I34" s="73"/>
      <c r="J34" s="73"/>
      <c r="K34" s="103"/>
      <c r="L34" s="103"/>
      <c r="M34" s="103"/>
      <c r="N34" s="103"/>
    </row>
    <row r="35" spans="1:14" x14ac:dyDescent="0.3">
      <c r="A35" s="134"/>
      <c r="B35" s="12"/>
      <c r="C35" s="136"/>
      <c r="D35" s="5" t="s">
        <v>8</v>
      </c>
      <c r="E35" s="6">
        <v>234.76172500000001</v>
      </c>
      <c r="F35" s="6">
        <v>215.430725</v>
      </c>
      <c r="G35" s="6">
        <v>192.93822499999999</v>
      </c>
      <c r="H35" s="6">
        <v>190.03354999999999</v>
      </c>
      <c r="I35" s="73"/>
      <c r="J35" s="73"/>
      <c r="K35" s="103"/>
      <c r="L35" s="103"/>
      <c r="M35" s="103"/>
      <c r="N35" s="103"/>
    </row>
    <row r="36" spans="1:14" x14ac:dyDescent="0.3">
      <c r="A36" s="134"/>
      <c r="B36" s="12"/>
      <c r="C36" s="136"/>
      <c r="D36" s="7" t="s">
        <v>11</v>
      </c>
      <c r="E36" s="30">
        <v>221.65487971895152</v>
      </c>
      <c r="F36" s="30">
        <v>204.34925379897786</v>
      </c>
      <c r="G36" s="30">
        <v>182.02622020449172</v>
      </c>
      <c r="H36" s="30">
        <v>179.66621101948874</v>
      </c>
      <c r="I36" s="73"/>
      <c r="J36" s="73"/>
      <c r="K36" s="103"/>
      <c r="L36" s="103"/>
      <c r="M36" s="103"/>
      <c r="N36" s="103"/>
    </row>
    <row r="37" spans="1:14" x14ac:dyDescent="0.3">
      <c r="A37" s="134"/>
      <c r="B37" s="12"/>
      <c r="C37" s="136"/>
      <c r="D37" s="5" t="s">
        <v>12</v>
      </c>
      <c r="E37" s="6">
        <v>192.25989999999999</v>
      </c>
      <c r="F37" s="6">
        <v>175.3871</v>
      </c>
      <c r="G37" s="6">
        <v>149.47725</v>
      </c>
      <c r="H37" s="6">
        <v>146.534875</v>
      </c>
      <c r="I37" s="73"/>
      <c r="J37" s="73"/>
      <c r="K37" s="103"/>
      <c r="L37" s="103"/>
      <c r="M37" s="103"/>
      <c r="N37" s="103"/>
    </row>
    <row r="38" spans="1:14" x14ac:dyDescent="0.3">
      <c r="A38" s="134"/>
      <c r="B38" s="12"/>
      <c r="C38" s="136"/>
      <c r="D38" s="7" t="s">
        <v>13</v>
      </c>
      <c r="E38" s="30">
        <v>172.91529</v>
      </c>
      <c r="F38" s="30">
        <v>157.74307999999999</v>
      </c>
      <c r="G38" s="30">
        <v>132.92261999999999</v>
      </c>
      <c r="H38" s="30">
        <v>129.83853999999999</v>
      </c>
      <c r="I38" s="73"/>
      <c r="J38" s="73"/>
      <c r="K38" s="73"/>
    </row>
    <row r="39" spans="1:14" x14ac:dyDescent="0.3">
      <c r="A39" s="134"/>
      <c r="B39" s="12"/>
      <c r="C39" s="73"/>
      <c r="D39" s="76"/>
      <c r="E39" s="77"/>
      <c r="F39" s="77"/>
      <c r="G39" s="77"/>
      <c r="H39" s="77"/>
      <c r="I39" s="73"/>
      <c r="J39" s="73"/>
      <c r="K39" s="73"/>
    </row>
    <row r="40" spans="1:14" x14ac:dyDescent="0.3">
      <c r="A40" s="134"/>
      <c r="B40" s="12"/>
      <c r="C40" s="73"/>
      <c r="D40" s="74"/>
      <c r="E40" s="73"/>
      <c r="F40" s="73"/>
      <c r="G40" s="73"/>
      <c r="H40" s="73"/>
      <c r="I40" s="73"/>
      <c r="J40" s="73"/>
      <c r="K40" s="73"/>
    </row>
    <row r="41" spans="1:14" ht="18" x14ac:dyDescent="0.35">
      <c r="A41" s="134"/>
      <c r="C41" s="113" t="str">
        <f>D6</f>
        <v>Tous flux - Évolution du coût aidé HT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x14ac:dyDescent="0.3">
      <c r="A42" s="134"/>
      <c r="C42" s="137" t="s">
        <v>27</v>
      </c>
      <c r="D42" s="137"/>
      <c r="E42" s="73"/>
      <c r="F42" s="73"/>
      <c r="G42" s="73"/>
      <c r="H42" s="73"/>
      <c r="I42" s="73"/>
      <c r="J42" s="73"/>
      <c r="K42" s="73"/>
    </row>
    <row r="43" spans="1:14" x14ac:dyDescent="0.3">
      <c r="A43" s="134"/>
      <c r="C43" s="73"/>
      <c r="D43" s="73"/>
      <c r="E43" s="2">
        <v>2010</v>
      </c>
      <c r="F43" s="2">
        <v>2012</v>
      </c>
      <c r="G43" s="2">
        <v>2014</v>
      </c>
      <c r="H43" s="2">
        <v>2016</v>
      </c>
      <c r="I43" s="27">
        <v>2018</v>
      </c>
      <c r="J43" s="152"/>
      <c r="K43" s="73"/>
    </row>
    <row r="44" spans="1:14" x14ac:dyDescent="0.3">
      <c r="A44" s="134"/>
      <c r="D44" s="3" t="s">
        <v>28</v>
      </c>
      <c r="E44" s="4">
        <v>177</v>
      </c>
      <c r="F44" s="4">
        <v>358</v>
      </c>
      <c r="G44" s="4">
        <v>382</v>
      </c>
      <c r="H44" s="4">
        <v>351</v>
      </c>
      <c r="I44" s="48">
        <v>422</v>
      </c>
      <c r="J44" s="73"/>
      <c r="K44" s="73"/>
    </row>
    <row r="45" spans="1:14" x14ac:dyDescent="0.3">
      <c r="A45" s="134"/>
      <c r="C45" s="73"/>
      <c r="D45" s="74"/>
      <c r="E45" s="73"/>
      <c r="F45" s="73"/>
      <c r="G45" s="73"/>
      <c r="H45" s="73"/>
      <c r="I45" s="73"/>
      <c r="J45" s="73"/>
      <c r="K45" s="73"/>
    </row>
    <row r="46" spans="1:14" x14ac:dyDescent="0.3">
      <c r="A46" s="134"/>
      <c r="C46" s="73"/>
      <c r="D46" s="73"/>
      <c r="E46" s="2">
        <v>2010</v>
      </c>
      <c r="F46" s="2">
        <v>2012</v>
      </c>
      <c r="G46" s="2">
        <v>2014</v>
      </c>
      <c r="H46" s="2">
        <v>2016</v>
      </c>
      <c r="I46" s="27">
        <v>2018</v>
      </c>
      <c r="J46" s="73"/>
      <c r="K46" s="73"/>
    </row>
    <row r="47" spans="1:14" x14ac:dyDescent="0.3">
      <c r="A47" s="134"/>
      <c r="C47" s="135" t="s">
        <v>14</v>
      </c>
      <c r="D47" s="20" t="s">
        <v>7</v>
      </c>
      <c r="E47" s="38">
        <v>107.40474</v>
      </c>
      <c r="F47" s="38">
        <v>110.20652</v>
      </c>
      <c r="G47" s="38">
        <v>115.78590000000001</v>
      </c>
      <c r="H47" s="38">
        <v>122.3</v>
      </c>
      <c r="I47" s="38">
        <v>128.75655999999998</v>
      </c>
      <c r="J47" s="73"/>
      <c r="K47" s="73"/>
    </row>
    <row r="48" spans="1:14" x14ac:dyDescent="0.3">
      <c r="A48" s="134"/>
      <c r="C48" s="135"/>
      <c r="D48" s="21" t="s">
        <v>8</v>
      </c>
      <c r="E48" s="43">
        <v>93.0869</v>
      </c>
      <c r="F48" s="43">
        <v>96.449699999999993</v>
      </c>
      <c r="G48" s="43">
        <v>96.435625000000002</v>
      </c>
      <c r="H48" s="43">
        <v>101.7</v>
      </c>
      <c r="I48" s="43">
        <v>105.489925</v>
      </c>
      <c r="J48" s="73"/>
      <c r="K48" s="73"/>
    </row>
    <row r="49" spans="1:14" ht="19.8" customHeight="1" x14ac:dyDescent="0.3">
      <c r="A49" s="134"/>
      <c r="C49" s="135"/>
      <c r="D49" s="41" t="s">
        <v>11</v>
      </c>
      <c r="E49" s="38">
        <v>85.240491645021478</v>
      </c>
      <c r="F49" s="38">
        <v>88.926494877048555</v>
      </c>
      <c r="G49" s="38">
        <v>93.09320429122829</v>
      </c>
      <c r="H49" s="38">
        <v>92.5</v>
      </c>
      <c r="I49" s="38">
        <v>98.011756891507034</v>
      </c>
      <c r="J49" s="73"/>
      <c r="K49" s="73"/>
    </row>
    <row r="50" spans="1:14" x14ac:dyDescent="0.3">
      <c r="A50" s="134"/>
      <c r="C50" s="135"/>
      <c r="D50" s="21" t="s">
        <v>12</v>
      </c>
      <c r="E50" s="43">
        <v>65.295199999999994</v>
      </c>
      <c r="F50" s="43">
        <v>66.94605</v>
      </c>
      <c r="G50" s="43">
        <v>70.969250000000002</v>
      </c>
      <c r="H50" s="43">
        <v>72.400000000000006</v>
      </c>
      <c r="I50" s="43">
        <v>75.088875000000002</v>
      </c>
      <c r="J50" s="73"/>
      <c r="K50" s="73"/>
    </row>
    <row r="51" spans="1:14" x14ac:dyDescent="0.3">
      <c r="A51" s="134"/>
      <c r="C51" s="135"/>
      <c r="D51" s="20" t="s">
        <v>13</v>
      </c>
      <c r="E51" s="44">
        <v>58.749420000000001</v>
      </c>
      <c r="F51" s="44">
        <v>56.699590000000001</v>
      </c>
      <c r="G51" s="44">
        <v>61.212449999999997</v>
      </c>
      <c r="H51" s="44">
        <v>62.3</v>
      </c>
      <c r="I51" s="44">
        <v>63.10098</v>
      </c>
      <c r="J51" s="73"/>
      <c r="K51" s="73"/>
    </row>
    <row r="52" spans="1:14" x14ac:dyDescent="0.3">
      <c r="A52" s="134"/>
      <c r="C52" s="73"/>
      <c r="D52" s="74"/>
      <c r="E52" s="73"/>
      <c r="F52" s="73"/>
      <c r="G52" s="73"/>
      <c r="H52" s="73"/>
      <c r="I52" s="73"/>
      <c r="J52" s="73"/>
      <c r="K52" s="73"/>
    </row>
    <row r="53" spans="1:14" x14ac:dyDescent="0.3">
      <c r="A53" s="134"/>
      <c r="C53" s="73"/>
      <c r="D53" s="73"/>
      <c r="E53" s="2">
        <v>2010</v>
      </c>
      <c r="F53" s="2">
        <v>2012</v>
      </c>
      <c r="G53" s="2">
        <v>2014</v>
      </c>
      <c r="H53" s="2">
        <v>2016</v>
      </c>
      <c r="I53" s="27">
        <v>2018</v>
      </c>
      <c r="J53" s="73"/>
      <c r="K53" s="73"/>
    </row>
    <row r="54" spans="1:14" x14ac:dyDescent="0.3">
      <c r="A54" s="134"/>
      <c r="C54" s="136" t="s">
        <v>15</v>
      </c>
      <c r="D54" s="5" t="s">
        <v>7</v>
      </c>
      <c r="E54" s="6">
        <v>192.51797999999999</v>
      </c>
      <c r="F54" s="6">
        <v>206.44241</v>
      </c>
      <c r="G54" s="6">
        <v>206.71273000000002</v>
      </c>
      <c r="H54" s="6">
        <v>213.8</v>
      </c>
      <c r="I54" s="6">
        <v>215.40364</v>
      </c>
      <c r="J54" s="73"/>
      <c r="K54" s="73"/>
    </row>
    <row r="55" spans="1:14" x14ac:dyDescent="0.3">
      <c r="A55" s="134"/>
      <c r="C55" s="136"/>
      <c r="D55" s="7" t="s">
        <v>8</v>
      </c>
      <c r="E55" s="30">
        <v>173.04509999999999</v>
      </c>
      <c r="F55" s="30">
        <v>178.70372499999999</v>
      </c>
      <c r="G55" s="30">
        <v>181.05327500000001</v>
      </c>
      <c r="H55" s="30">
        <v>186.3</v>
      </c>
      <c r="I55" s="30">
        <v>190.03354999999999</v>
      </c>
      <c r="J55" s="73"/>
      <c r="K55" s="73"/>
    </row>
    <row r="56" spans="1:14" x14ac:dyDescent="0.3">
      <c r="A56" s="134"/>
      <c r="C56" s="136"/>
      <c r="D56" s="5" t="s">
        <v>11</v>
      </c>
      <c r="E56" s="6">
        <v>161.57208196155329</v>
      </c>
      <c r="F56" s="6">
        <v>165.98320960607884</v>
      </c>
      <c r="G56" s="6">
        <v>174.00230516272489</v>
      </c>
      <c r="H56" s="6">
        <v>173.6</v>
      </c>
      <c r="I56" s="6">
        <v>179.66621101948874</v>
      </c>
      <c r="J56" s="73"/>
      <c r="K56" s="73"/>
    </row>
    <row r="57" spans="1:14" x14ac:dyDescent="0.3">
      <c r="A57" s="134"/>
      <c r="C57" s="136"/>
      <c r="D57" s="7" t="s">
        <v>12</v>
      </c>
      <c r="E57" s="30">
        <v>135.61859999999999</v>
      </c>
      <c r="F57" s="30">
        <v>130.833675</v>
      </c>
      <c r="G57" s="30">
        <v>138.97787499999998</v>
      </c>
      <c r="H57" s="30">
        <v>138.4</v>
      </c>
      <c r="I57" s="30">
        <v>146.534875</v>
      </c>
      <c r="J57" s="73"/>
      <c r="K57" s="73"/>
    </row>
    <row r="58" spans="1:14" x14ac:dyDescent="0.3">
      <c r="A58" s="134"/>
      <c r="C58" s="136"/>
      <c r="D58" s="5" t="s">
        <v>13</v>
      </c>
      <c r="E58" s="6">
        <v>120.71972000000001</v>
      </c>
      <c r="F58" s="6">
        <v>111.524</v>
      </c>
      <c r="G58" s="6">
        <v>120.80776</v>
      </c>
      <c r="H58" s="6">
        <v>122.2</v>
      </c>
      <c r="I58" s="6">
        <v>129.83853999999999</v>
      </c>
      <c r="J58" s="73"/>
      <c r="K58" s="73"/>
    </row>
    <row r="59" spans="1:14" x14ac:dyDescent="0.3">
      <c r="A59" s="134"/>
      <c r="C59" s="73"/>
      <c r="D59" s="74"/>
      <c r="E59" s="73"/>
      <c r="F59" s="73"/>
      <c r="G59" s="73"/>
      <c r="H59" s="73"/>
      <c r="I59" s="73"/>
      <c r="J59" s="73"/>
      <c r="K59" s="73"/>
    </row>
    <row r="60" spans="1:14" x14ac:dyDescent="0.3">
      <c r="A60" s="134"/>
      <c r="C60" s="73"/>
      <c r="D60" s="74"/>
      <c r="E60" s="73"/>
      <c r="F60" s="73"/>
      <c r="G60" s="73"/>
      <c r="H60" s="73"/>
      <c r="I60" s="73"/>
      <c r="J60" s="73"/>
      <c r="K60" s="73"/>
    </row>
    <row r="61" spans="1:14" ht="18" x14ac:dyDescent="0.35">
      <c r="A61" s="134"/>
      <c r="C61" s="113" t="str">
        <f>D7</f>
        <v>Tous flux - Coût aidé HT et typologie d'habitat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1:14" x14ac:dyDescent="0.3">
      <c r="A62" s="134"/>
      <c r="C62" s="137" t="s">
        <v>27</v>
      </c>
      <c r="D62" s="137"/>
      <c r="E62" s="73"/>
      <c r="F62" s="73"/>
      <c r="G62" s="73"/>
      <c r="H62" s="73"/>
      <c r="I62" s="73"/>
      <c r="J62" s="73"/>
      <c r="K62" s="73"/>
    </row>
    <row r="63" spans="1:14" x14ac:dyDescent="0.3">
      <c r="A63" s="134"/>
      <c r="C63" s="73"/>
      <c r="D63" s="73"/>
      <c r="E63" s="2" t="s">
        <v>16</v>
      </c>
      <c r="F63" s="2" t="s">
        <v>87</v>
      </c>
      <c r="G63" s="2" t="s">
        <v>88</v>
      </c>
      <c r="H63" s="2" t="s">
        <v>17</v>
      </c>
      <c r="I63" s="2" t="s">
        <v>18</v>
      </c>
      <c r="J63" s="152"/>
      <c r="K63" s="73"/>
    </row>
    <row r="64" spans="1:14" x14ac:dyDescent="0.3">
      <c r="A64" s="134"/>
      <c r="C64" s="73"/>
      <c r="D64" s="3" t="s">
        <v>4</v>
      </c>
      <c r="E64" s="4">
        <v>140</v>
      </c>
      <c r="F64" s="4">
        <v>146</v>
      </c>
      <c r="G64" s="4">
        <v>48</v>
      </c>
      <c r="H64" s="4">
        <v>52</v>
      </c>
      <c r="I64" s="4">
        <v>36</v>
      </c>
      <c r="J64" s="73"/>
      <c r="K64" s="73"/>
    </row>
    <row r="65" spans="1:11" x14ac:dyDescent="0.3">
      <c r="A65" s="134"/>
      <c r="C65" s="73"/>
      <c r="D65" s="3" t="s">
        <v>5</v>
      </c>
      <c r="E65" s="99">
        <v>3353991</v>
      </c>
      <c r="F65" s="99">
        <v>6727322</v>
      </c>
      <c r="G65" s="99">
        <v>3786975</v>
      </c>
      <c r="H65" s="99">
        <v>12483920</v>
      </c>
      <c r="I65" s="99">
        <v>1094656</v>
      </c>
      <c r="J65" s="73"/>
      <c r="K65" s="73"/>
    </row>
    <row r="66" spans="1:11" x14ac:dyDescent="0.3">
      <c r="A66" s="134"/>
      <c r="C66" s="73"/>
      <c r="D66" s="3" t="s">
        <v>29</v>
      </c>
      <c r="E66" s="101">
        <v>500</v>
      </c>
      <c r="F66" s="101">
        <v>527.5</v>
      </c>
      <c r="G66" s="101">
        <v>536</v>
      </c>
      <c r="H66" s="101">
        <v>501.5</v>
      </c>
      <c r="I66" s="101">
        <v>835</v>
      </c>
      <c r="J66" s="73"/>
      <c r="K66" s="73"/>
    </row>
    <row r="67" spans="1:11" x14ac:dyDescent="0.3">
      <c r="A67" s="134"/>
      <c r="C67" s="73"/>
      <c r="D67" s="74"/>
      <c r="E67" s="73"/>
      <c r="F67" s="73"/>
      <c r="G67" s="73"/>
      <c r="H67" s="73"/>
      <c r="I67" s="73"/>
      <c r="J67" s="73"/>
      <c r="K67" s="73"/>
    </row>
    <row r="68" spans="1:11" x14ac:dyDescent="0.3">
      <c r="A68" s="134"/>
      <c r="C68" s="73"/>
      <c r="D68" s="73"/>
      <c r="E68" s="2" t="s">
        <v>16</v>
      </c>
      <c r="F68" s="2" t="s">
        <v>87</v>
      </c>
      <c r="G68" s="2" t="s">
        <v>88</v>
      </c>
      <c r="H68" s="2" t="s">
        <v>17</v>
      </c>
      <c r="I68" s="2" t="s">
        <v>18</v>
      </c>
      <c r="J68" s="73"/>
      <c r="K68" s="73"/>
    </row>
    <row r="69" spans="1:11" x14ac:dyDescent="0.3">
      <c r="A69" s="134"/>
      <c r="C69" s="135" t="s">
        <v>14</v>
      </c>
      <c r="D69" s="21" t="s">
        <v>7</v>
      </c>
      <c r="E69" s="53">
        <v>107.54715</v>
      </c>
      <c r="F69" s="53">
        <v>119.28548000000001</v>
      </c>
      <c r="G69" s="53">
        <v>111.73013000000002</v>
      </c>
      <c r="H69" s="53">
        <v>126.05753</v>
      </c>
      <c r="I69" s="54">
        <v>242.04764</v>
      </c>
      <c r="J69" s="73"/>
      <c r="K69" s="73"/>
    </row>
    <row r="70" spans="1:11" x14ac:dyDescent="0.3">
      <c r="A70" s="134"/>
      <c r="C70" s="135"/>
      <c r="D70" s="20" t="s">
        <v>8</v>
      </c>
      <c r="E70" s="38">
        <v>93.793900000000008</v>
      </c>
      <c r="F70" s="38">
        <v>102.440675</v>
      </c>
      <c r="G70" s="38">
        <v>103.3377</v>
      </c>
      <c r="H70" s="38">
        <v>105.665325</v>
      </c>
      <c r="I70" s="55">
        <v>192.74875</v>
      </c>
      <c r="J70" s="73"/>
      <c r="K70" s="73"/>
    </row>
    <row r="71" spans="1:11" ht="18" customHeight="1" x14ac:dyDescent="0.3">
      <c r="A71" s="134"/>
      <c r="C71" s="135"/>
      <c r="D71" s="45" t="s">
        <v>9</v>
      </c>
      <c r="E71" s="53">
        <v>80.771050000000002</v>
      </c>
      <c r="F71" s="53">
        <v>85.974450000000004</v>
      </c>
      <c r="G71" s="53">
        <v>93.110950000000003</v>
      </c>
      <c r="H71" s="53">
        <v>94.920500000000004</v>
      </c>
      <c r="I71" s="56">
        <v>151.88505000000001</v>
      </c>
      <c r="J71" s="73"/>
      <c r="K71" s="73"/>
    </row>
    <row r="72" spans="1:11" x14ac:dyDescent="0.3">
      <c r="A72" s="134"/>
      <c r="C72" s="135"/>
      <c r="D72" s="20" t="s">
        <v>12</v>
      </c>
      <c r="E72" s="38">
        <v>68.346824999999995</v>
      </c>
      <c r="F72" s="38">
        <v>74.924549999999996</v>
      </c>
      <c r="G72" s="38">
        <v>84.75992500000001</v>
      </c>
      <c r="H72" s="38">
        <v>81.665075000000002</v>
      </c>
      <c r="I72" s="55">
        <v>128.25212500000001</v>
      </c>
      <c r="J72" s="73"/>
      <c r="K72" s="73"/>
    </row>
    <row r="73" spans="1:11" x14ac:dyDescent="0.3">
      <c r="A73" s="134"/>
      <c r="C73" s="135"/>
      <c r="D73" s="21" t="s">
        <v>13</v>
      </c>
      <c r="E73" s="53">
        <v>61.1892</v>
      </c>
      <c r="F73" s="53">
        <v>63.267270000000003</v>
      </c>
      <c r="G73" s="53">
        <v>72.298690000000008</v>
      </c>
      <c r="H73" s="53">
        <v>72.42004</v>
      </c>
      <c r="I73" s="54">
        <v>119.13993000000001</v>
      </c>
      <c r="J73" s="73"/>
      <c r="K73" s="73"/>
    </row>
    <row r="74" spans="1:11" x14ac:dyDescent="0.3">
      <c r="A74" s="134"/>
      <c r="C74" s="73"/>
      <c r="D74" s="74"/>
      <c r="E74" s="73"/>
      <c r="F74" s="73"/>
      <c r="G74" s="73"/>
      <c r="H74" s="73"/>
      <c r="I74" s="73"/>
      <c r="J74" s="73"/>
      <c r="K74" s="73"/>
    </row>
    <row r="75" spans="1:11" x14ac:dyDescent="0.3">
      <c r="A75" s="134"/>
      <c r="C75" s="73"/>
      <c r="D75" s="73"/>
      <c r="E75" s="2" t="s">
        <v>16</v>
      </c>
      <c r="F75" s="2" t="s">
        <v>87</v>
      </c>
      <c r="G75" s="2" t="s">
        <v>88</v>
      </c>
      <c r="H75" s="2" t="s">
        <v>17</v>
      </c>
      <c r="I75" s="2" t="s">
        <v>18</v>
      </c>
      <c r="J75" s="73"/>
      <c r="K75" s="73"/>
    </row>
    <row r="76" spans="1:11" x14ac:dyDescent="0.3">
      <c r="A76" s="134"/>
      <c r="C76" s="136" t="s">
        <v>15</v>
      </c>
      <c r="D76" s="7" t="s">
        <v>7</v>
      </c>
      <c r="E76" s="31">
        <v>176.73813000000004</v>
      </c>
      <c r="F76" s="31">
        <v>158.69820000000001</v>
      </c>
      <c r="G76" s="31">
        <v>171.93434999999999</v>
      </c>
      <c r="H76" s="31">
        <v>181.82760000000002</v>
      </c>
      <c r="I76" s="32">
        <v>221.72445000000019</v>
      </c>
      <c r="J76" s="73"/>
      <c r="K76" s="73"/>
    </row>
    <row r="77" spans="1:11" x14ac:dyDescent="0.3">
      <c r="A77" s="134"/>
      <c r="C77" s="136"/>
      <c r="D77" s="5" t="s">
        <v>8</v>
      </c>
      <c r="E77" s="6">
        <v>144.5284</v>
      </c>
      <c r="F77" s="6">
        <v>132.65074999999999</v>
      </c>
      <c r="G77" s="6">
        <v>147.20600000000002</v>
      </c>
      <c r="H77" s="6">
        <v>162.71012500000001</v>
      </c>
      <c r="I77" s="17">
        <v>157.38684999999998</v>
      </c>
      <c r="J77" s="73"/>
      <c r="K77" s="73"/>
    </row>
    <row r="78" spans="1:11" x14ac:dyDescent="0.3">
      <c r="A78" s="134"/>
      <c r="C78" s="136"/>
      <c r="D78" s="7" t="s">
        <v>9</v>
      </c>
      <c r="E78" s="31">
        <v>116.05374999999999</v>
      </c>
      <c r="F78" s="31">
        <v>111.3959</v>
      </c>
      <c r="G78" s="31">
        <v>123.7128</v>
      </c>
      <c r="H78" s="31">
        <v>129.46224999999998</v>
      </c>
      <c r="I78" s="32">
        <v>121.27175</v>
      </c>
      <c r="J78" s="73"/>
      <c r="K78" s="73"/>
    </row>
    <row r="79" spans="1:11" x14ac:dyDescent="0.3">
      <c r="A79" s="134"/>
      <c r="C79" s="136"/>
      <c r="D79" s="5" t="s">
        <v>12</v>
      </c>
      <c r="E79" s="6">
        <v>93.749524999999991</v>
      </c>
      <c r="F79" s="6">
        <v>94.332400000000007</v>
      </c>
      <c r="G79" s="6">
        <v>100.193175</v>
      </c>
      <c r="H79" s="6">
        <v>111.021</v>
      </c>
      <c r="I79" s="17">
        <v>91.840225000000004</v>
      </c>
      <c r="J79" s="73"/>
      <c r="K79" s="73"/>
    </row>
    <row r="80" spans="1:11" x14ac:dyDescent="0.3">
      <c r="A80" s="134"/>
      <c r="C80" s="136"/>
      <c r="D80" s="7" t="s">
        <v>13</v>
      </c>
      <c r="E80" s="31">
        <v>79.869779999999992</v>
      </c>
      <c r="F80" s="31">
        <v>78.576509999999999</v>
      </c>
      <c r="G80" s="31">
        <v>77.845970000000008</v>
      </c>
      <c r="H80" s="31">
        <v>92.890119999999996</v>
      </c>
      <c r="I80" s="32">
        <v>72.474680000000006</v>
      </c>
      <c r="J80" s="73"/>
      <c r="K80" s="73"/>
    </row>
    <row r="81" spans="1:14" x14ac:dyDescent="0.3">
      <c r="A81" s="134"/>
      <c r="C81" s="73"/>
      <c r="D81" s="74"/>
      <c r="E81" s="73"/>
      <c r="F81" s="73"/>
      <c r="G81" s="73"/>
      <c r="H81" s="73"/>
      <c r="I81" s="73"/>
      <c r="J81" s="73"/>
      <c r="K81" s="73"/>
    </row>
    <row r="82" spans="1:14" x14ac:dyDescent="0.3">
      <c r="A82" s="134"/>
      <c r="C82" s="73"/>
      <c r="D82" s="74"/>
      <c r="E82" s="73"/>
      <c r="F82" s="73"/>
      <c r="G82" s="73"/>
      <c r="H82" s="73"/>
      <c r="I82" s="73"/>
      <c r="J82" s="73"/>
      <c r="K82" s="73"/>
    </row>
    <row r="83" spans="1:14" ht="18" x14ac:dyDescent="0.35">
      <c r="A83" s="134"/>
      <c r="C83" s="113" t="str">
        <f>D8</f>
        <v>Tous flux - Coût aidé HT et quantités de DMA collectées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1:14" x14ac:dyDescent="0.3">
      <c r="A84" s="134"/>
      <c r="C84" s="125" t="s">
        <v>27</v>
      </c>
      <c r="D84" s="125"/>
    </row>
    <row r="85" spans="1:14" x14ac:dyDescent="0.3">
      <c r="A85" s="134"/>
      <c r="D85"/>
      <c r="E85" s="2" t="s">
        <v>92</v>
      </c>
      <c r="F85" s="2" t="s">
        <v>93</v>
      </c>
      <c r="G85" s="2" t="s">
        <v>94</v>
      </c>
    </row>
    <row r="86" spans="1:14" x14ac:dyDescent="0.3">
      <c r="A86" s="134"/>
      <c r="D86" s="3" t="s">
        <v>4</v>
      </c>
      <c r="E86" s="4">
        <v>140</v>
      </c>
      <c r="F86" s="4">
        <v>142</v>
      </c>
      <c r="G86" s="4">
        <v>140</v>
      </c>
    </row>
    <row r="87" spans="1:14" x14ac:dyDescent="0.3">
      <c r="A87" s="134"/>
    </row>
    <row r="88" spans="1:14" x14ac:dyDescent="0.3">
      <c r="A88" s="134"/>
      <c r="D88"/>
      <c r="E88" s="2" t="str">
        <f>E85</f>
        <v>&lt; 495 kg/hab.</v>
      </c>
      <c r="F88" s="95" t="str">
        <f t="shared" ref="F88:G88" si="0">F85</f>
        <v>495 - 563 kg/hab.</v>
      </c>
      <c r="G88" s="95" t="str">
        <f t="shared" si="0"/>
        <v>&gt; 563 kg/hab.</v>
      </c>
    </row>
    <row r="89" spans="1:14" x14ac:dyDescent="0.3">
      <c r="A89" s="134"/>
      <c r="C89" s="135" t="s">
        <v>14</v>
      </c>
      <c r="D89" s="20" t="s">
        <v>30</v>
      </c>
      <c r="E89" s="39">
        <v>101.02567000000002</v>
      </c>
      <c r="F89" s="39">
        <v>117.98355000000001</v>
      </c>
      <c r="G89" s="39">
        <v>169.27705000000003</v>
      </c>
    </row>
    <row r="90" spans="1:14" x14ac:dyDescent="0.3">
      <c r="A90" s="134"/>
      <c r="C90" s="135"/>
      <c r="D90" s="21" t="s">
        <v>31</v>
      </c>
      <c r="E90" s="40">
        <v>88.247650000000007</v>
      </c>
      <c r="F90" s="40">
        <v>99.890200000000007</v>
      </c>
      <c r="G90" s="40">
        <v>130.85140000000001</v>
      </c>
    </row>
    <row r="91" spans="1:14" x14ac:dyDescent="0.3">
      <c r="A91" s="134"/>
      <c r="C91" s="135"/>
      <c r="D91" s="20" t="s">
        <v>9</v>
      </c>
      <c r="E91" s="39">
        <v>75.491649999999993</v>
      </c>
      <c r="F91" s="39">
        <v>87.821249999999992</v>
      </c>
      <c r="G91" s="39">
        <v>105.43195</v>
      </c>
    </row>
    <row r="92" spans="1:14" x14ac:dyDescent="0.3">
      <c r="A92" s="134"/>
      <c r="C92" s="135"/>
      <c r="D92" s="21" t="s">
        <v>32</v>
      </c>
      <c r="E92" s="40">
        <v>64.633575000000008</v>
      </c>
      <c r="F92" s="40">
        <v>77.547624999999996</v>
      </c>
      <c r="G92" s="40">
        <v>91.388824999999997</v>
      </c>
    </row>
    <row r="93" spans="1:14" x14ac:dyDescent="0.3">
      <c r="A93" s="134"/>
      <c r="C93" s="135"/>
      <c r="D93" s="20" t="s">
        <v>33</v>
      </c>
      <c r="E93" s="39">
        <v>57.919649999999997</v>
      </c>
      <c r="F93" s="39">
        <v>66.454930000000004</v>
      </c>
      <c r="G93" s="39">
        <v>82.263300000000001</v>
      </c>
    </row>
    <row r="94" spans="1:14" x14ac:dyDescent="0.3">
      <c r="A94" s="134"/>
    </row>
    <row r="95" spans="1:14" x14ac:dyDescent="0.3">
      <c r="A95" s="134"/>
    </row>
    <row r="96" spans="1:14" ht="18" x14ac:dyDescent="0.35">
      <c r="A96" s="134"/>
      <c r="C96" s="113" t="str">
        <f>D9</f>
        <v>Tous flux - Coût aidé HT et quantités d'OMR collectées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1:14" x14ac:dyDescent="0.3">
      <c r="A97" s="134"/>
      <c r="C97" s="125" t="s">
        <v>27</v>
      </c>
      <c r="D97" s="125"/>
    </row>
    <row r="98" spans="1:14" x14ac:dyDescent="0.3">
      <c r="A98" s="134"/>
      <c r="D98"/>
      <c r="E98" s="2" t="s">
        <v>95</v>
      </c>
      <c r="F98" s="2" t="s">
        <v>96</v>
      </c>
      <c r="G98" s="2" t="s">
        <v>97</v>
      </c>
    </row>
    <row r="99" spans="1:14" x14ac:dyDescent="0.3">
      <c r="A99" s="134"/>
      <c r="D99" s="3" t="s">
        <v>4</v>
      </c>
      <c r="E99" s="4">
        <v>140</v>
      </c>
      <c r="F99" s="4">
        <v>142</v>
      </c>
      <c r="G99" s="4">
        <v>140</v>
      </c>
    </row>
    <row r="100" spans="1:14" x14ac:dyDescent="0.3">
      <c r="A100" s="134"/>
    </row>
    <row r="101" spans="1:14" x14ac:dyDescent="0.3">
      <c r="A101" s="134"/>
      <c r="D101"/>
      <c r="E101" s="95" t="str">
        <f>E98</f>
        <v>&lt; 187 kg/hab.</v>
      </c>
      <c r="F101" s="95" t="str">
        <f t="shared" ref="F101:G101" si="1">F98</f>
        <v>187 - 239 kg/hab.</v>
      </c>
      <c r="G101" s="95" t="str">
        <f t="shared" si="1"/>
        <v>&gt; 239 kg/hab.</v>
      </c>
    </row>
    <row r="102" spans="1:14" x14ac:dyDescent="0.3">
      <c r="A102" s="134"/>
      <c r="C102" s="135" t="s">
        <v>14</v>
      </c>
      <c r="D102" s="20" t="s">
        <v>30</v>
      </c>
      <c r="E102" s="39">
        <v>104.79793000000001</v>
      </c>
      <c r="F102" s="39">
        <v>111.77654000000001</v>
      </c>
      <c r="G102" s="39">
        <v>173.47224000000003</v>
      </c>
      <c r="K102" s="18"/>
      <c r="L102" s="18"/>
    </row>
    <row r="103" spans="1:14" x14ac:dyDescent="0.3">
      <c r="A103" s="134"/>
      <c r="C103" s="135"/>
      <c r="D103" s="21" t="s">
        <v>31</v>
      </c>
      <c r="E103" s="40">
        <v>84.688749999999999</v>
      </c>
      <c r="F103" s="40">
        <v>101.31805</v>
      </c>
      <c r="G103" s="40">
        <v>129.8519</v>
      </c>
      <c r="K103" s="18"/>
      <c r="L103" s="18"/>
    </row>
    <row r="104" spans="1:14" x14ac:dyDescent="0.3">
      <c r="A104" s="134"/>
      <c r="C104" s="135"/>
      <c r="D104" s="20" t="s">
        <v>9</v>
      </c>
      <c r="E104" s="39">
        <v>74.058300000000003</v>
      </c>
      <c r="F104" s="39">
        <v>88.84975</v>
      </c>
      <c r="G104" s="39">
        <v>105.27629999999999</v>
      </c>
      <c r="K104" s="18"/>
      <c r="L104" s="18"/>
    </row>
    <row r="105" spans="1:14" x14ac:dyDescent="0.3">
      <c r="A105" s="134"/>
      <c r="C105" s="135"/>
      <c r="D105" s="21" t="s">
        <v>32</v>
      </c>
      <c r="E105" s="40">
        <v>62.750299999999996</v>
      </c>
      <c r="F105" s="40">
        <v>81.664699999999996</v>
      </c>
      <c r="G105" s="40">
        <v>90.885175000000004</v>
      </c>
      <c r="K105" s="18"/>
      <c r="L105" s="18"/>
    </row>
    <row r="106" spans="1:14" x14ac:dyDescent="0.3">
      <c r="A106" s="134"/>
      <c r="C106" s="135"/>
      <c r="D106" s="20" t="s">
        <v>33</v>
      </c>
      <c r="E106" s="39">
        <v>57.431089999999998</v>
      </c>
      <c r="F106" s="39">
        <v>74.012929999999997</v>
      </c>
      <c r="G106" s="39">
        <v>78.344250000000002</v>
      </c>
      <c r="K106" s="18"/>
      <c r="L106" s="18"/>
    </row>
    <row r="107" spans="1:14" x14ac:dyDescent="0.3">
      <c r="A107" s="134"/>
      <c r="D107" s="14"/>
    </row>
    <row r="108" spans="1:14" x14ac:dyDescent="0.3">
      <c r="A108" s="134"/>
    </row>
    <row r="109" spans="1:14" ht="18" x14ac:dyDescent="0.35">
      <c r="A109" s="134"/>
      <c r="C109" s="113" t="str">
        <f>D10</f>
        <v>Tous flux - Coût aidé HT et quantités de déchets en déchèteries collectées</v>
      </c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1:14" x14ac:dyDescent="0.3">
      <c r="A110" s="134"/>
      <c r="C110" s="125" t="s">
        <v>27</v>
      </c>
      <c r="D110" s="125"/>
    </row>
    <row r="111" spans="1:14" x14ac:dyDescent="0.3">
      <c r="A111" s="134"/>
      <c r="D111"/>
      <c r="E111" s="95" t="s">
        <v>98</v>
      </c>
      <c r="F111" s="95" t="s">
        <v>99</v>
      </c>
      <c r="G111" s="95" t="s">
        <v>100</v>
      </c>
    </row>
    <row r="112" spans="1:14" x14ac:dyDescent="0.3">
      <c r="A112" s="134"/>
      <c r="D112" s="3" t="s">
        <v>4</v>
      </c>
      <c r="E112" s="4">
        <v>139</v>
      </c>
      <c r="F112" s="4">
        <v>143</v>
      </c>
      <c r="G112" s="4">
        <v>140</v>
      </c>
    </row>
    <row r="113" spans="1:14" x14ac:dyDescent="0.3">
      <c r="A113" s="134"/>
      <c r="D113" s="94"/>
    </row>
    <row r="114" spans="1:14" x14ac:dyDescent="0.3">
      <c r="A114" s="134"/>
      <c r="D114"/>
      <c r="E114" s="95" t="str">
        <f>E111</f>
        <v>&lt; 181 kg/hab.</v>
      </c>
      <c r="F114" s="95" t="str">
        <f t="shared" ref="F114:G114" si="2">F111</f>
        <v>181 - 242 kg/hab.</v>
      </c>
      <c r="G114" s="95" t="str">
        <f t="shared" si="2"/>
        <v>&gt; 242 kg/hab.</v>
      </c>
    </row>
    <row r="115" spans="1:14" ht="14.4" customHeight="1" x14ac:dyDescent="0.3">
      <c r="A115" s="134"/>
      <c r="C115" s="135" t="s">
        <v>14</v>
      </c>
      <c r="D115" s="20" t="s">
        <v>30</v>
      </c>
      <c r="E115" s="39">
        <v>118.09350000000001</v>
      </c>
      <c r="F115" s="39">
        <v>122.78381999999999</v>
      </c>
      <c r="G115" s="39">
        <v>156.44937000000002</v>
      </c>
    </row>
    <row r="116" spans="1:14" x14ac:dyDescent="0.3">
      <c r="A116" s="134"/>
      <c r="C116" s="135"/>
      <c r="D116" s="21" t="s">
        <v>31</v>
      </c>
      <c r="E116" s="40">
        <v>101.3694</v>
      </c>
      <c r="F116" s="40">
        <v>98.769900000000007</v>
      </c>
      <c r="G116" s="40">
        <v>118.48242500000001</v>
      </c>
    </row>
    <row r="117" spans="1:14" x14ac:dyDescent="0.3">
      <c r="A117" s="134"/>
      <c r="C117" s="135"/>
      <c r="D117" s="20" t="s">
        <v>9</v>
      </c>
      <c r="E117" s="39">
        <v>89.162199999999999</v>
      </c>
      <c r="F117" s="39">
        <v>81.8489</v>
      </c>
      <c r="G117" s="39">
        <v>95.648300000000006</v>
      </c>
    </row>
    <row r="118" spans="1:14" x14ac:dyDescent="0.3">
      <c r="A118" s="134"/>
      <c r="C118" s="135"/>
      <c r="D118" s="21" t="s">
        <v>32</v>
      </c>
      <c r="E118" s="40">
        <v>76.445400000000006</v>
      </c>
      <c r="F118" s="40">
        <v>70.343599999999995</v>
      </c>
      <c r="G118" s="40">
        <v>81.464799999999997</v>
      </c>
    </row>
    <row r="119" spans="1:14" x14ac:dyDescent="0.3">
      <c r="A119" s="134"/>
      <c r="C119" s="135"/>
      <c r="D119" s="20" t="s">
        <v>33</v>
      </c>
      <c r="E119" s="39">
        <v>67.680800000000005</v>
      </c>
      <c r="F119" s="39">
        <v>61.078560000000003</v>
      </c>
      <c r="G119" s="39">
        <v>65.759570000000011</v>
      </c>
    </row>
    <row r="120" spans="1:14" x14ac:dyDescent="0.3">
      <c r="A120" s="134"/>
    </row>
    <row r="121" spans="1:14" x14ac:dyDescent="0.3">
      <c r="A121" s="134"/>
    </row>
    <row r="122" spans="1:14" ht="18" x14ac:dyDescent="0.35">
      <c r="A122" s="134"/>
      <c r="C122" s="113" t="str">
        <f>D11</f>
        <v>Tous flux - Coût aidé HT et nombre de flux collectés au porte-à-porte</v>
      </c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1:14" x14ac:dyDescent="0.3">
      <c r="A123" s="134"/>
      <c r="C123" s="137" t="s">
        <v>27</v>
      </c>
      <c r="D123" s="137"/>
      <c r="E123" s="73"/>
      <c r="F123" s="73"/>
      <c r="G123" s="73"/>
      <c r="H123" s="73"/>
      <c r="I123" s="73"/>
      <c r="J123" s="73"/>
      <c r="K123" s="73"/>
    </row>
    <row r="124" spans="1:14" x14ac:dyDescent="0.3">
      <c r="A124" s="134"/>
      <c r="C124" s="73"/>
      <c r="D124" s="73"/>
      <c r="E124" s="2" t="s">
        <v>57</v>
      </c>
      <c r="F124" s="2" t="s">
        <v>58</v>
      </c>
      <c r="G124" s="2" t="s">
        <v>59</v>
      </c>
      <c r="H124" s="73"/>
      <c r="J124" s="73"/>
      <c r="K124" s="73"/>
    </row>
    <row r="125" spans="1:14" x14ac:dyDescent="0.3">
      <c r="A125" s="134"/>
      <c r="D125" s="3" t="s">
        <v>4</v>
      </c>
      <c r="E125" s="4">
        <v>231</v>
      </c>
      <c r="F125" s="4">
        <v>161</v>
      </c>
      <c r="G125" s="4">
        <v>30</v>
      </c>
      <c r="H125" s="73"/>
      <c r="J125" s="73"/>
      <c r="K125" s="73"/>
    </row>
    <row r="126" spans="1:14" x14ac:dyDescent="0.3">
      <c r="A126" s="134"/>
      <c r="C126" s="73"/>
      <c r="D126" s="74"/>
      <c r="E126" s="73"/>
      <c r="F126" s="73"/>
      <c r="G126" s="73"/>
      <c r="H126" s="73"/>
      <c r="J126" s="73"/>
      <c r="K126" s="73"/>
    </row>
    <row r="127" spans="1:14" x14ac:dyDescent="0.3">
      <c r="A127" s="134"/>
      <c r="C127" s="73"/>
      <c r="D127" s="73"/>
      <c r="E127" s="27" t="s">
        <v>57</v>
      </c>
      <c r="F127" s="27" t="s">
        <v>58</v>
      </c>
      <c r="G127" s="27" t="s">
        <v>59</v>
      </c>
      <c r="H127" s="73"/>
      <c r="J127" s="73"/>
      <c r="K127" s="73"/>
    </row>
    <row r="128" spans="1:14" x14ac:dyDescent="0.3">
      <c r="A128" s="134"/>
      <c r="C128" s="135" t="s">
        <v>14</v>
      </c>
      <c r="D128" s="20" t="s">
        <v>30</v>
      </c>
      <c r="E128" s="38">
        <v>127.08323000000017</v>
      </c>
      <c r="F128" s="38">
        <v>130.27449999999962</v>
      </c>
      <c r="G128" s="38">
        <v>120.42140000000005</v>
      </c>
      <c r="H128" s="73"/>
      <c r="I128" s="73"/>
      <c r="J128" s="73"/>
      <c r="K128" s="73"/>
    </row>
    <row r="129" spans="1:14" x14ac:dyDescent="0.3">
      <c r="A129" s="134"/>
      <c r="C129" s="135"/>
      <c r="D129" s="21" t="s">
        <v>31</v>
      </c>
      <c r="E129" s="43">
        <v>102.63272499999972</v>
      </c>
      <c r="F129" s="43">
        <v>106.25330000000022</v>
      </c>
      <c r="G129" s="43">
        <v>104.87750000000004</v>
      </c>
      <c r="H129" s="73"/>
      <c r="I129" s="73"/>
      <c r="J129" s="73"/>
      <c r="K129" s="73"/>
    </row>
    <row r="130" spans="1:14" ht="18" customHeight="1" x14ac:dyDescent="0.3">
      <c r="A130" s="134"/>
      <c r="C130" s="135"/>
      <c r="D130" s="20" t="s">
        <v>9</v>
      </c>
      <c r="E130" s="38">
        <v>83.338099999982973</v>
      </c>
      <c r="F130" s="38">
        <v>94.798899999947423</v>
      </c>
      <c r="G130" s="38">
        <v>91.598399999970738</v>
      </c>
      <c r="H130" s="73"/>
      <c r="I130" s="73"/>
      <c r="J130" s="73"/>
      <c r="K130" s="73"/>
    </row>
    <row r="131" spans="1:14" x14ac:dyDescent="0.3">
      <c r="A131" s="134"/>
      <c r="C131" s="135"/>
      <c r="D131" s="21" t="s">
        <v>32</v>
      </c>
      <c r="E131" s="43">
        <v>70.144599999999741</v>
      </c>
      <c r="F131" s="43">
        <v>82.573650000000157</v>
      </c>
      <c r="G131" s="43">
        <v>81.743500000000026</v>
      </c>
      <c r="H131" s="73"/>
      <c r="I131" s="73"/>
      <c r="J131" s="73"/>
      <c r="K131" s="73"/>
    </row>
    <row r="132" spans="1:14" x14ac:dyDescent="0.3">
      <c r="A132" s="134"/>
      <c r="C132" s="135"/>
      <c r="D132" s="20" t="s">
        <v>33</v>
      </c>
      <c r="E132" s="38">
        <v>61.189200000000213</v>
      </c>
      <c r="F132" s="38">
        <v>74.525579999999692</v>
      </c>
      <c r="G132" s="38">
        <v>74.940499999999986</v>
      </c>
      <c r="H132" s="73"/>
      <c r="I132" s="73"/>
      <c r="J132" s="73"/>
      <c r="K132" s="73"/>
    </row>
    <row r="133" spans="1:14" x14ac:dyDescent="0.3">
      <c r="A133" s="134"/>
      <c r="C133" s="73"/>
      <c r="D133" s="74"/>
      <c r="E133" s="73"/>
      <c r="F133" s="73"/>
      <c r="G133" s="73"/>
      <c r="H133" s="73"/>
      <c r="I133" s="73"/>
      <c r="J133" s="73"/>
      <c r="K133" s="73"/>
    </row>
    <row r="134" spans="1:14" x14ac:dyDescent="0.3">
      <c r="A134" s="134"/>
      <c r="C134" s="73"/>
      <c r="D134" s="74"/>
      <c r="E134" s="73"/>
      <c r="F134" s="73"/>
      <c r="G134" s="73"/>
      <c r="H134" s="73"/>
      <c r="I134" s="73"/>
      <c r="J134" s="73"/>
      <c r="K134" s="73"/>
    </row>
    <row r="135" spans="1:14" ht="18" x14ac:dyDescent="0.35">
      <c r="A135" s="134"/>
      <c r="C135" s="113" t="str">
        <f>D12</f>
        <v>Tous flux - Coût aidé HT et type de structure</v>
      </c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1:14" x14ac:dyDescent="0.3">
      <c r="A136" s="134"/>
      <c r="C136" s="137" t="s">
        <v>27</v>
      </c>
      <c r="D136" s="137"/>
      <c r="E136" s="73"/>
      <c r="F136" s="73"/>
      <c r="G136" s="73"/>
      <c r="H136" s="73"/>
      <c r="I136" s="73"/>
      <c r="J136" s="73"/>
      <c r="K136" s="73"/>
    </row>
    <row r="137" spans="1:14" ht="28.8" x14ac:dyDescent="0.3">
      <c r="A137" s="134"/>
      <c r="C137" s="73"/>
      <c r="D137" s="73"/>
      <c r="E137" s="27" t="s">
        <v>60</v>
      </c>
      <c r="F137" s="27" t="s">
        <v>61</v>
      </c>
      <c r="G137" s="27" t="s">
        <v>62</v>
      </c>
      <c r="H137" s="27" t="s">
        <v>63</v>
      </c>
      <c r="I137" s="27" t="s">
        <v>64</v>
      </c>
      <c r="J137" s="27" t="s">
        <v>65</v>
      </c>
      <c r="K137" s="73"/>
    </row>
    <row r="138" spans="1:14" x14ac:dyDescent="0.3">
      <c r="A138" s="134"/>
      <c r="D138" s="3" t="s">
        <v>4</v>
      </c>
      <c r="E138" s="4">
        <v>244</v>
      </c>
      <c r="F138" s="4">
        <v>72</v>
      </c>
      <c r="G138" s="4">
        <v>6</v>
      </c>
      <c r="H138" s="4">
        <v>13</v>
      </c>
      <c r="I138" s="4">
        <v>1</v>
      </c>
      <c r="J138" s="4">
        <v>86</v>
      </c>
      <c r="K138" s="73"/>
    </row>
    <row r="139" spans="1:14" x14ac:dyDescent="0.3">
      <c r="A139" s="134"/>
      <c r="C139" s="73"/>
      <c r="D139" s="74"/>
      <c r="E139" s="73"/>
      <c r="F139" s="73"/>
      <c r="G139" s="73"/>
      <c r="H139" s="73"/>
      <c r="I139" s="73"/>
      <c r="J139" s="73"/>
      <c r="K139" s="73"/>
    </row>
    <row r="140" spans="1:14" ht="28.8" x14ac:dyDescent="0.3">
      <c r="A140" s="134"/>
      <c r="C140" s="73"/>
      <c r="D140" s="73"/>
      <c r="E140" s="27" t="s">
        <v>60</v>
      </c>
      <c r="F140" s="27" t="s">
        <v>61</v>
      </c>
      <c r="G140" s="27" t="s">
        <v>62</v>
      </c>
      <c r="H140" s="27" t="s">
        <v>63</v>
      </c>
      <c r="I140" s="27" t="s">
        <v>64</v>
      </c>
      <c r="J140" s="27" t="s">
        <v>65</v>
      </c>
      <c r="K140" s="73"/>
    </row>
    <row r="141" spans="1:14" x14ac:dyDescent="0.3">
      <c r="A141" s="134"/>
      <c r="C141" s="135" t="s">
        <v>14</v>
      </c>
      <c r="D141" s="20" t="s">
        <v>30</v>
      </c>
      <c r="E141" s="38">
        <v>129.10214999999954</v>
      </c>
      <c r="F141" s="38">
        <v>136.73098000000013</v>
      </c>
      <c r="G141" s="38"/>
      <c r="H141" s="38">
        <v>144.02381999999994</v>
      </c>
      <c r="I141" s="38"/>
      <c r="J141" s="38">
        <v>125.79894000000003</v>
      </c>
      <c r="K141" s="73"/>
    </row>
    <row r="142" spans="1:14" x14ac:dyDescent="0.3">
      <c r="A142" s="134"/>
      <c r="C142" s="135"/>
      <c r="D142" s="21" t="s">
        <v>31</v>
      </c>
      <c r="E142" s="43">
        <v>104.64042500000032</v>
      </c>
      <c r="F142" s="43">
        <v>111.44754999999992</v>
      </c>
      <c r="G142" s="43">
        <v>98.938100000000006</v>
      </c>
      <c r="H142" s="43">
        <v>114.87255000000003</v>
      </c>
      <c r="I142" s="43"/>
      <c r="J142" s="43">
        <v>104.62039999999985</v>
      </c>
      <c r="K142" s="73"/>
    </row>
    <row r="143" spans="1:14" ht="16.8" customHeight="1" x14ac:dyDescent="0.3">
      <c r="A143" s="134"/>
      <c r="C143" s="135"/>
      <c r="D143" s="41" t="s">
        <v>9</v>
      </c>
      <c r="E143" s="38">
        <v>86.084049999975548</v>
      </c>
      <c r="F143" s="38">
        <v>97.151599999925352</v>
      </c>
      <c r="G143" s="38">
        <v>79.313349999978996</v>
      </c>
      <c r="H143" s="38">
        <v>90.174899999978749</v>
      </c>
      <c r="I143" s="38">
        <v>89.162199999999999</v>
      </c>
      <c r="J143" s="38">
        <v>87.554599999956068</v>
      </c>
      <c r="K143" s="73"/>
    </row>
    <row r="144" spans="1:14" x14ac:dyDescent="0.3">
      <c r="A144" s="134"/>
      <c r="C144" s="135"/>
      <c r="D144" s="21" t="s">
        <v>32</v>
      </c>
      <c r="E144" s="43">
        <v>74.920925000000068</v>
      </c>
      <c r="F144" s="43">
        <v>87.85329999999999</v>
      </c>
      <c r="G144" s="43">
        <v>69.926225000000002</v>
      </c>
      <c r="H144" s="43">
        <v>68.260850000000005</v>
      </c>
      <c r="I144" s="43"/>
      <c r="J144" s="43">
        <v>70.523900000000083</v>
      </c>
      <c r="K144" s="73"/>
    </row>
    <row r="145" spans="1:14" x14ac:dyDescent="0.3">
      <c r="A145" s="134"/>
      <c r="C145" s="135"/>
      <c r="D145" s="20" t="s">
        <v>33</v>
      </c>
      <c r="E145" s="38">
        <v>62.850350000000226</v>
      </c>
      <c r="F145" s="38">
        <v>74.409279999999924</v>
      </c>
      <c r="G145" s="38"/>
      <c r="H145" s="38">
        <v>59.406659999999995</v>
      </c>
      <c r="I145" s="38"/>
      <c r="J145" s="38">
        <v>62.073650000000008</v>
      </c>
      <c r="K145" s="73"/>
    </row>
    <row r="146" spans="1:14" x14ac:dyDescent="0.3">
      <c r="A146" s="134"/>
      <c r="C146" s="73"/>
      <c r="D146" s="74"/>
      <c r="E146" s="73"/>
      <c r="F146" s="73"/>
      <c r="G146" s="73"/>
      <c r="H146" s="73"/>
      <c r="I146" s="73"/>
      <c r="J146" s="73"/>
      <c r="K146" s="73"/>
    </row>
    <row r="147" spans="1:14" x14ac:dyDescent="0.3">
      <c r="A147" s="134"/>
      <c r="C147" s="73"/>
      <c r="D147" s="74"/>
      <c r="E147" s="73"/>
      <c r="F147" s="73"/>
      <c r="G147" s="73"/>
      <c r="H147" s="73"/>
      <c r="I147" s="73"/>
      <c r="J147" s="73"/>
      <c r="K147" s="73"/>
    </row>
    <row r="148" spans="1:14" ht="18" x14ac:dyDescent="0.35">
      <c r="A148" s="134"/>
      <c r="C148" s="113" t="str">
        <f>D13</f>
        <v>Tous flux - Coût aidé HT et fréquence de collecte des OMR</v>
      </c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1:14" x14ac:dyDescent="0.3">
      <c r="A149" s="134"/>
      <c r="C149" s="125" t="s">
        <v>27</v>
      </c>
      <c r="D149" s="125"/>
    </row>
    <row r="150" spans="1:14" ht="14.4" customHeight="1" x14ac:dyDescent="0.3">
      <c r="A150" s="134"/>
      <c r="C150" s="13"/>
      <c r="D150" s="14"/>
      <c r="E150" s="141" t="s">
        <v>35</v>
      </c>
      <c r="F150" s="142"/>
      <c r="G150" s="142"/>
      <c r="H150" s="143"/>
      <c r="I150" s="141" t="s">
        <v>34</v>
      </c>
      <c r="J150" s="142"/>
      <c r="K150" s="142"/>
      <c r="L150" s="143"/>
    </row>
    <row r="151" spans="1:14" x14ac:dyDescent="0.3">
      <c r="A151" s="134"/>
      <c r="D151"/>
      <c r="E151" s="95" t="s">
        <v>40</v>
      </c>
      <c r="F151" s="95" t="s">
        <v>41</v>
      </c>
      <c r="G151" s="95" t="s">
        <v>69</v>
      </c>
      <c r="H151" s="95" t="s">
        <v>70</v>
      </c>
      <c r="I151" s="95" t="s">
        <v>40</v>
      </c>
      <c r="J151" s="95" t="s">
        <v>41</v>
      </c>
      <c r="K151" s="95" t="s">
        <v>69</v>
      </c>
      <c r="L151" s="95" t="s">
        <v>70</v>
      </c>
    </row>
    <row r="152" spans="1:14" x14ac:dyDescent="0.3">
      <c r="A152" s="134"/>
      <c r="D152" s="3" t="s">
        <v>4</v>
      </c>
      <c r="E152" s="4">
        <v>12</v>
      </c>
      <c r="F152" s="4">
        <v>116</v>
      </c>
      <c r="G152" s="4">
        <v>165</v>
      </c>
      <c r="H152" s="4">
        <v>129</v>
      </c>
      <c r="I152" s="4">
        <v>52</v>
      </c>
      <c r="J152" s="4">
        <v>305</v>
      </c>
      <c r="K152" s="4">
        <v>47</v>
      </c>
      <c r="L152" s="4">
        <v>18</v>
      </c>
    </row>
    <row r="153" spans="1:14" x14ac:dyDescent="0.3">
      <c r="A153" s="134"/>
    </row>
    <row r="154" spans="1:14" ht="14.4" customHeight="1" x14ac:dyDescent="0.3">
      <c r="A154" s="134"/>
      <c r="D154" s="14"/>
      <c r="E154" s="141" t="s">
        <v>35</v>
      </c>
      <c r="F154" s="142"/>
      <c r="G154" s="142"/>
      <c r="H154" s="143"/>
      <c r="I154" s="141" t="s">
        <v>34</v>
      </c>
      <c r="J154" s="142"/>
      <c r="K154" s="142"/>
      <c r="L154" s="143"/>
    </row>
    <row r="155" spans="1:14" x14ac:dyDescent="0.3">
      <c r="A155" s="134"/>
      <c r="D155"/>
      <c r="E155" s="2" t="s">
        <v>40</v>
      </c>
      <c r="F155" s="95" t="s">
        <v>41</v>
      </c>
      <c r="G155" s="95" t="s">
        <v>69</v>
      </c>
      <c r="H155" s="2" t="s">
        <v>70</v>
      </c>
      <c r="I155" s="2" t="s">
        <v>40</v>
      </c>
      <c r="J155" s="95" t="s">
        <v>41</v>
      </c>
      <c r="K155" s="95" t="s">
        <v>69</v>
      </c>
      <c r="L155" s="2" t="s">
        <v>70</v>
      </c>
    </row>
    <row r="156" spans="1:14" x14ac:dyDescent="0.3">
      <c r="A156" s="134"/>
      <c r="C156" s="135" t="s">
        <v>14</v>
      </c>
      <c r="D156" s="20" t="s">
        <v>30</v>
      </c>
      <c r="E156" s="39">
        <v>113.07036999999998</v>
      </c>
      <c r="F156" s="39">
        <v>105.99181999999985</v>
      </c>
      <c r="G156" s="39">
        <v>119.80352000000009</v>
      </c>
      <c r="H156" s="39">
        <v>162.00370000000001</v>
      </c>
      <c r="I156" s="39">
        <v>113.07037000000007</v>
      </c>
      <c r="J156" s="39">
        <v>124.15622000000008</v>
      </c>
      <c r="K156" s="39">
        <v>188.72242000000003</v>
      </c>
      <c r="L156" s="20">
        <v>165.08233000000001</v>
      </c>
    </row>
    <row r="157" spans="1:14" x14ac:dyDescent="0.3">
      <c r="A157" s="134"/>
      <c r="C157" s="135"/>
      <c r="D157" s="21" t="s">
        <v>31</v>
      </c>
      <c r="E157" s="40">
        <v>86.480175000000017</v>
      </c>
      <c r="F157" s="40">
        <v>89.982475000000036</v>
      </c>
      <c r="G157" s="40">
        <v>101.34295000000013</v>
      </c>
      <c r="H157" s="40">
        <v>127.26649999999981</v>
      </c>
      <c r="I157" s="40">
        <v>89.348924999999937</v>
      </c>
      <c r="J157" s="40">
        <v>103.4550500000003</v>
      </c>
      <c r="K157" s="40">
        <v>136.00159999999988</v>
      </c>
      <c r="L157" s="21">
        <v>150.72370000000001</v>
      </c>
    </row>
    <row r="158" spans="1:14" x14ac:dyDescent="0.3">
      <c r="A158" s="134"/>
      <c r="C158" s="135"/>
      <c r="D158" s="20" t="s">
        <v>9</v>
      </c>
      <c r="E158" s="39">
        <v>72.706399999875984</v>
      </c>
      <c r="F158" s="39">
        <v>78.801299999928219</v>
      </c>
      <c r="G158" s="39">
        <v>88.379199999992139</v>
      </c>
      <c r="H158" s="39">
        <v>104.19929999993431</v>
      </c>
      <c r="I158" s="39">
        <v>77.987799999945778</v>
      </c>
      <c r="J158" s="39">
        <v>87.541599999888817</v>
      </c>
      <c r="K158" s="39">
        <v>100.01439999989999</v>
      </c>
      <c r="L158" s="20">
        <v>122.67789999988105</v>
      </c>
    </row>
    <row r="159" spans="1:14" x14ac:dyDescent="0.3">
      <c r="A159" s="134"/>
      <c r="C159" s="135"/>
      <c r="D159" s="21" t="s">
        <v>32</v>
      </c>
      <c r="E159" s="40">
        <v>60.495075000000007</v>
      </c>
      <c r="F159" s="40">
        <v>67.930374999999927</v>
      </c>
      <c r="G159" s="40">
        <v>74.911099999999834</v>
      </c>
      <c r="H159" s="40">
        <v>88.656399999999891</v>
      </c>
      <c r="I159" s="40">
        <v>62.002774999999957</v>
      </c>
      <c r="J159" s="40">
        <v>75.03100000000002</v>
      </c>
      <c r="K159" s="40">
        <v>89.26749999999997</v>
      </c>
      <c r="L159" s="21">
        <v>95.451900000000009</v>
      </c>
    </row>
    <row r="160" spans="1:14" x14ac:dyDescent="0.3">
      <c r="A160" s="134"/>
      <c r="C160" s="135"/>
      <c r="D160" s="20" t="s">
        <v>33</v>
      </c>
      <c r="E160" s="39">
        <v>53.690069999999999</v>
      </c>
      <c r="F160" s="39">
        <v>59.263259999999931</v>
      </c>
      <c r="G160" s="39">
        <v>64.316880000000168</v>
      </c>
      <c r="H160" s="39">
        <v>76.289280000000119</v>
      </c>
      <c r="I160" s="39">
        <v>55.936099999999939</v>
      </c>
      <c r="J160" s="39">
        <v>64.316879999999941</v>
      </c>
      <c r="K160" s="39">
        <v>73.744020000000063</v>
      </c>
      <c r="L160" s="20">
        <v>79.939330000000012</v>
      </c>
    </row>
    <row r="161" spans="1:14" x14ac:dyDescent="0.3">
      <c r="A161" s="134"/>
    </row>
    <row r="162" spans="1:14" x14ac:dyDescent="0.3">
      <c r="A162" s="134"/>
    </row>
    <row r="163" spans="1:14" ht="18" x14ac:dyDescent="0.35">
      <c r="A163" s="134"/>
      <c r="C163" s="113" t="str">
        <f>D14</f>
        <v>Tous flux - Taux de couverture du coût aidé TTC par le financement</v>
      </c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1:14" x14ac:dyDescent="0.3">
      <c r="A164" s="134"/>
      <c r="C164" s="137" t="s">
        <v>27</v>
      </c>
      <c r="D164" s="137"/>
      <c r="E164" s="73"/>
      <c r="F164" s="73"/>
      <c r="G164" s="73"/>
      <c r="H164" s="73"/>
      <c r="I164" s="73"/>
      <c r="J164" s="73"/>
      <c r="K164" s="73"/>
    </row>
    <row r="165" spans="1:14" ht="27.6" x14ac:dyDescent="0.3">
      <c r="A165" s="134"/>
      <c r="C165" s="73"/>
      <c r="D165" s="73"/>
      <c r="E165" s="22" t="s">
        <v>36</v>
      </c>
      <c r="F165" s="73"/>
      <c r="G165" s="73"/>
      <c r="H165" s="73"/>
      <c r="I165" s="73"/>
      <c r="J165" s="73"/>
      <c r="K165" s="73"/>
    </row>
    <row r="166" spans="1:14" x14ac:dyDescent="0.3">
      <c r="A166" s="134"/>
      <c r="C166" s="139"/>
      <c r="D166" s="49" t="s">
        <v>30</v>
      </c>
      <c r="E166" s="50">
        <v>1.1965363390141599</v>
      </c>
      <c r="F166" s="73"/>
      <c r="G166" s="73"/>
      <c r="H166" s="73"/>
      <c r="I166" s="73"/>
      <c r="J166" s="73"/>
      <c r="K166" s="73"/>
    </row>
    <row r="167" spans="1:14" x14ac:dyDescent="0.3">
      <c r="A167" s="134"/>
      <c r="C167" s="139"/>
      <c r="D167" s="51" t="s">
        <v>31</v>
      </c>
      <c r="E167" s="52">
        <v>1.1136646192560176</v>
      </c>
      <c r="F167" s="73"/>
      <c r="G167" s="73"/>
      <c r="H167" s="73"/>
      <c r="I167" s="73"/>
      <c r="J167" s="73"/>
      <c r="K167" s="73"/>
    </row>
    <row r="168" spans="1:14" x14ac:dyDescent="0.3">
      <c r="A168" s="134"/>
      <c r="C168" s="139"/>
      <c r="D168" s="49" t="s">
        <v>9</v>
      </c>
      <c r="E168" s="50">
        <v>1.030410183888945</v>
      </c>
      <c r="F168" s="73"/>
      <c r="G168" s="73"/>
      <c r="H168" s="73"/>
      <c r="I168" s="73"/>
      <c r="J168" s="73"/>
      <c r="K168" s="73"/>
    </row>
    <row r="169" spans="1:14" x14ac:dyDescent="0.3">
      <c r="A169" s="134"/>
      <c r="C169" s="139"/>
      <c r="D169" s="51" t="s">
        <v>32</v>
      </c>
      <c r="E169" s="52">
        <v>0.97022208923332831</v>
      </c>
      <c r="F169" s="73"/>
      <c r="G169" s="73"/>
      <c r="H169" s="73"/>
      <c r="I169" s="73"/>
      <c r="J169" s="73"/>
      <c r="K169" s="73"/>
    </row>
    <row r="170" spans="1:14" x14ac:dyDescent="0.3">
      <c r="A170" s="134"/>
      <c r="C170" s="139"/>
      <c r="D170" s="49" t="s">
        <v>33</v>
      </c>
      <c r="E170" s="50">
        <v>0.88138883606238561</v>
      </c>
      <c r="F170" s="73"/>
      <c r="G170" s="73"/>
      <c r="H170" s="73"/>
      <c r="I170" s="73"/>
      <c r="J170" s="73"/>
      <c r="K170" s="73"/>
    </row>
    <row r="171" spans="1:14" x14ac:dyDescent="0.3">
      <c r="A171" s="134"/>
      <c r="C171" s="73"/>
      <c r="D171" s="74"/>
      <c r="E171" s="73"/>
      <c r="F171" s="73"/>
      <c r="G171" s="73"/>
      <c r="H171" s="73"/>
      <c r="I171" s="73"/>
      <c r="J171" s="73"/>
      <c r="K171" s="73"/>
    </row>
    <row r="172" spans="1:14" x14ac:dyDescent="0.3">
      <c r="A172" s="64"/>
      <c r="C172" s="73"/>
      <c r="D172" s="74"/>
      <c r="E172" s="73"/>
      <c r="F172" s="73"/>
      <c r="G172" s="73"/>
      <c r="H172" s="73"/>
      <c r="I172" s="73"/>
      <c r="J172" s="73"/>
      <c r="K172" s="73"/>
    </row>
    <row r="173" spans="1:14" ht="18" x14ac:dyDescent="0.35">
      <c r="A173" s="134"/>
      <c r="C173" s="113" t="str">
        <f>D15</f>
        <v>Tous flux - Coût aidé HT et tarification incitative</v>
      </c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1:14" x14ac:dyDescent="0.3">
      <c r="A174" s="134"/>
      <c r="C174" s="125" t="s">
        <v>27</v>
      </c>
      <c r="D174" s="125"/>
    </row>
    <row r="175" spans="1:14" x14ac:dyDescent="0.3">
      <c r="A175" s="134"/>
      <c r="D175"/>
      <c r="E175" s="95" t="s">
        <v>53</v>
      </c>
      <c r="F175" s="95" t="s">
        <v>52</v>
      </c>
    </row>
    <row r="176" spans="1:14" x14ac:dyDescent="0.3">
      <c r="A176" s="134"/>
      <c r="D176" s="3" t="s">
        <v>4</v>
      </c>
      <c r="E176" s="4">
        <v>332</v>
      </c>
      <c r="F176" s="4">
        <v>90</v>
      </c>
    </row>
    <row r="177" spans="1:14" x14ac:dyDescent="0.3">
      <c r="A177" s="134"/>
      <c r="D177" s="94"/>
    </row>
    <row r="178" spans="1:14" x14ac:dyDescent="0.3">
      <c r="A178" s="134"/>
      <c r="D178"/>
      <c r="E178" s="95" t="str">
        <f>E175</f>
        <v>Sans TI</v>
      </c>
      <c r="F178" s="95" t="str">
        <f>F175</f>
        <v>Avec TI</v>
      </c>
    </row>
    <row r="179" spans="1:14" x14ac:dyDescent="0.3">
      <c r="A179" s="134"/>
      <c r="C179" s="135" t="s">
        <v>14</v>
      </c>
      <c r="D179" s="20" t="s">
        <v>30</v>
      </c>
      <c r="E179" s="39">
        <v>130.95874000000114</v>
      </c>
      <c r="F179" s="39">
        <v>114.21294999999989</v>
      </c>
    </row>
    <row r="180" spans="1:14" x14ac:dyDescent="0.3">
      <c r="A180" s="134"/>
      <c r="C180" s="135"/>
      <c r="D180" s="21" t="s">
        <v>31</v>
      </c>
      <c r="E180" s="40">
        <v>106.39142500000078</v>
      </c>
      <c r="F180" s="40">
        <v>94.530025000000009</v>
      </c>
    </row>
    <row r="181" spans="1:14" x14ac:dyDescent="0.3">
      <c r="C181" s="135"/>
      <c r="D181" s="20" t="s">
        <v>9</v>
      </c>
      <c r="E181" s="39">
        <v>91.337699999988871</v>
      </c>
      <c r="F181" s="39">
        <v>78.569699999924325</v>
      </c>
    </row>
    <row r="182" spans="1:14" x14ac:dyDescent="0.3">
      <c r="C182" s="135"/>
      <c r="D182" s="21" t="s">
        <v>32</v>
      </c>
      <c r="E182" s="40">
        <v>78.471825000000308</v>
      </c>
      <c r="F182" s="40">
        <v>65.149500000000131</v>
      </c>
    </row>
    <row r="183" spans="1:14" x14ac:dyDescent="0.3">
      <c r="C183" s="135"/>
      <c r="D183" s="20" t="s">
        <v>33</v>
      </c>
      <c r="E183" s="39">
        <v>67.834459999999538</v>
      </c>
      <c r="F183" s="39">
        <v>57.431090000000033</v>
      </c>
    </row>
    <row r="185" spans="1:14" x14ac:dyDescent="0.3">
      <c r="E185" s="140" t="s">
        <v>16</v>
      </c>
      <c r="F185" s="140"/>
      <c r="G185" s="140" t="s">
        <v>87</v>
      </c>
      <c r="H185" s="140"/>
      <c r="I185" s="140" t="s">
        <v>88</v>
      </c>
      <c r="J185" s="140"/>
      <c r="K185" s="140" t="s">
        <v>17</v>
      </c>
      <c r="L185" s="140"/>
      <c r="M185" s="140" t="s">
        <v>18</v>
      </c>
      <c r="N185" s="140"/>
    </row>
    <row r="186" spans="1:14" x14ac:dyDescent="0.3">
      <c r="D186"/>
      <c r="E186" s="95" t="s">
        <v>53</v>
      </c>
      <c r="F186" s="95" t="s">
        <v>52</v>
      </c>
      <c r="G186" s="95" t="s">
        <v>53</v>
      </c>
      <c r="H186" s="95" t="s">
        <v>52</v>
      </c>
      <c r="I186" s="95" t="s">
        <v>53</v>
      </c>
      <c r="J186" s="95" t="s">
        <v>52</v>
      </c>
      <c r="K186" s="95" t="s">
        <v>53</v>
      </c>
      <c r="L186" s="95" t="s">
        <v>52</v>
      </c>
      <c r="M186" s="95" t="s">
        <v>53</v>
      </c>
      <c r="N186" s="95" t="s">
        <v>52</v>
      </c>
    </row>
    <row r="187" spans="1:14" x14ac:dyDescent="0.3">
      <c r="D187" s="3" t="s">
        <v>4</v>
      </c>
      <c r="E187" s="4">
        <v>106</v>
      </c>
      <c r="F187" s="4">
        <v>34</v>
      </c>
      <c r="G187" s="4">
        <v>108</v>
      </c>
      <c r="H187" s="4">
        <v>38</v>
      </c>
      <c r="I187" s="4">
        <v>39</v>
      </c>
      <c r="J187" s="4">
        <v>9</v>
      </c>
      <c r="K187" s="4">
        <v>47</v>
      </c>
      <c r="L187" s="4">
        <v>5</v>
      </c>
      <c r="M187" s="4">
        <v>32</v>
      </c>
      <c r="N187" s="4">
        <v>4</v>
      </c>
    </row>
    <row r="188" spans="1:14" x14ac:dyDescent="0.3">
      <c r="D188" s="94"/>
    </row>
    <row r="189" spans="1:14" x14ac:dyDescent="0.3">
      <c r="D189"/>
      <c r="E189" s="95" t="str">
        <f t="shared" ref="E189:N189" si="3">E186</f>
        <v>Sans TI</v>
      </c>
      <c r="F189" s="95" t="str">
        <f t="shared" si="3"/>
        <v>Avec TI</v>
      </c>
      <c r="G189" s="95" t="str">
        <f t="shared" si="3"/>
        <v>Sans TI</v>
      </c>
      <c r="H189" s="95" t="str">
        <f t="shared" si="3"/>
        <v>Avec TI</v>
      </c>
      <c r="I189" s="95" t="str">
        <f t="shared" si="3"/>
        <v>Sans TI</v>
      </c>
      <c r="J189" s="95" t="str">
        <f t="shared" si="3"/>
        <v>Avec TI</v>
      </c>
      <c r="K189" s="95" t="str">
        <f t="shared" si="3"/>
        <v>Sans TI</v>
      </c>
      <c r="L189" s="95" t="str">
        <f t="shared" si="3"/>
        <v>Avec TI</v>
      </c>
      <c r="M189" s="95" t="str">
        <f t="shared" si="3"/>
        <v>Sans TI</v>
      </c>
      <c r="N189" s="95" t="str">
        <f t="shared" si="3"/>
        <v>Avec TI</v>
      </c>
    </row>
    <row r="190" spans="1:14" x14ac:dyDescent="0.3">
      <c r="C190" s="135" t="s">
        <v>14</v>
      </c>
      <c r="D190" s="20" t="s">
        <v>30</v>
      </c>
      <c r="E190" s="39">
        <v>107.80237999999981</v>
      </c>
      <c r="F190" s="39">
        <v>108.58874999999993</v>
      </c>
      <c r="G190" s="39">
        <v>126.0395900000002</v>
      </c>
      <c r="H190" s="39">
        <v>99.446829999999963</v>
      </c>
      <c r="I190" s="39">
        <v>108.46729999999992</v>
      </c>
      <c r="J190" s="39">
        <v>130.11369999999999</v>
      </c>
      <c r="K190" s="39">
        <v>128.95794000000015</v>
      </c>
      <c r="L190" s="39"/>
      <c r="M190" s="39">
        <v>242.34635999999978</v>
      </c>
      <c r="N190" s="39"/>
    </row>
    <row r="191" spans="1:14" x14ac:dyDescent="0.3">
      <c r="C191" s="135"/>
      <c r="D191" s="21" t="s">
        <v>31</v>
      </c>
      <c r="E191" s="40">
        <v>96.265600000000035</v>
      </c>
      <c r="F191" s="40">
        <v>88.098974999999925</v>
      </c>
      <c r="G191" s="40">
        <v>106.22930000000024</v>
      </c>
      <c r="H191" s="40">
        <v>87.361300000000014</v>
      </c>
      <c r="I191" s="40">
        <v>103.60100000000008</v>
      </c>
      <c r="J191" s="40">
        <v>107.53224999999999</v>
      </c>
      <c r="K191" s="40">
        <v>104.19930000000012</v>
      </c>
      <c r="L191" s="40">
        <v>115.75425</v>
      </c>
      <c r="M191" s="40">
        <v>194.48679999999996</v>
      </c>
      <c r="N191" s="40">
        <v>142.05125000000001</v>
      </c>
    </row>
    <row r="192" spans="1:14" x14ac:dyDescent="0.3">
      <c r="C192" s="135"/>
      <c r="D192" s="20" t="s">
        <v>9</v>
      </c>
      <c r="E192" s="39">
        <v>82.39474999992288</v>
      </c>
      <c r="F192" s="39">
        <v>73.99609999998593</v>
      </c>
      <c r="G192" s="39">
        <v>89.295149999993882</v>
      </c>
      <c r="H192" s="39">
        <v>75.433799999974454</v>
      </c>
      <c r="I192" s="39">
        <v>93.37099999997919</v>
      </c>
      <c r="J192" s="39">
        <v>86.134499999991263</v>
      </c>
      <c r="K192" s="39">
        <v>94.918299999994886</v>
      </c>
      <c r="L192" s="39">
        <v>101.22849999996143</v>
      </c>
      <c r="M192" s="39">
        <v>155.0386999998961</v>
      </c>
      <c r="N192" s="39">
        <v>131.16279999996021</v>
      </c>
    </row>
    <row r="193" spans="3:14" x14ac:dyDescent="0.3">
      <c r="C193" s="135"/>
      <c r="D193" s="21" t="s">
        <v>32</v>
      </c>
      <c r="E193" s="40">
        <v>72.155875000000151</v>
      </c>
      <c r="F193" s="40">
        <v>62.707750000000019</v>
      </c>
      <c r="G193" s="40">
        <v>79.979349999999812</v>
      </c>
      <c r="H193" s="40">
        <v>63.32822500000001</v>
      </c>
      <c r="I193" s="40">
        <v>86.324700000000092</v>
      </c>
      <c r="J193" s="40">
        <v>81.950100000000006</v>
      </c>
      <c r="K193" s="40">
        <v>79.743199999999916</v>
      </c>
      <c r="L193" s="40">
        <v>90.022500000000008</v>
      </c>
      <c r="M193" s="40">
        <v>129.71529999999996</v>
      </c>
      <c r="N193" s="40">
        <v>107.78805</v>
      </c>
    </row>
    <row r="194" spans="3:14" x14ac:dyDescent="0.3">
      <c r="C194" s="135"/>
      <c r="D194" s="20" t="s">
        <v>33</v>
      </c>
      <c r="E194" s="39">
        <v>61.903440000000039</v>
      </c>
      <c r="F194" s="39">
        <v>57.008550000000007</v>
      </c>
      <c r="G194" s="39">
        <v>70.576710000000091</v>
      </c>
      <c r="H194" s="39">
        <v>56.517829999999989</v>
      </c>
      <c r="I194" s="39">
        <v>71.669499999999985</v>
      </c>
      <c r="J194" s="39">
        <v>72.368600000000001</v>
      </c>
      <c r="K194" s="39">
        <v>71.308799999999934</v>
      </c>
      <c r="L194" s="39"/>
      <c r="M194" s="39">
        <v>119.35368000000005</v>
      </c>
      <c r="N194" s="39"/>
    </row>
    <row r="197" spans="3:14" ht="18" x14ac:dyDescent="0.35">
      <c r="C197" s="113" t="str">
        <f>D16</f>
        <v>Tous flux - Coût aidé HT et collecte des biodéchets</v>
      </c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3:14" x14ac:dyDescent="0.3">
      <c r="C198" s="125" t="s">
        <v>27</v>
      </c>
      <c r="D198" s="125"/>
    </row>
    <row r="199" spans="3:14" x14ac:dyDescent="0.3">
      <c r="D199"/>
      <c r="E199" s="95" t="s">
        <v>101</v>
      </c>
      <c r="F199" s="95" t="s">
        <v>102</v>
      </c>
    </row>
    <row r="200" spans="3:14" x14ac:dyDescent="0.3">
      <c r="D200" s="3" t="s">
        <v>4</v>
      </c>
      <c r="E200" s="4">
        <v>258</v>
      </c>
      <c r="F200" s="4">
        <v>164</v>
      </c>
    </row>
    <row r="201" spans="3:14" x14ac:dyDescent="0.3">
      <c r="D201" s="94"/>
    </row>
    <row r="202" spans="3:14" x14ac:dyDescent="0.3">
      <c r="D202"/>
      <c r="E202" s="95" t="str">
        <f>E199</f>
        <v>Sans biodéchets</v>
      </c>
      <c r="F202" s="95" t="str">
        <f>F199</f>
        <v>Avec biodéchets</v>
      </c>
    </row>
    <row r="203" spans="3:14" x14ac:dyDescent="0.3">
      <c r="C203" s="135" t="s">
        <v>14</v>
      </c>
      <c r="D203" s="20" t="s">
        <v>30</v>
      </c>
      <c r="E203" s="39">
        <v>128.81368999999978</v>
      </c>
      <c r="F203" s="39">
        <v>130.56569999999954</v>
      </c>
    </row>
    <row r="204" spans="3:14" x14ac:dyDescent="0.3">
      <c r="C204" s="135"/>
      <c r="D204" s="21" t="s">
        <v>31</v>
      </c>
      <c r="E204" s="40">
        <v>104.19807500000019</v>
      </c>
      <c r="F204" s="40">
        <v>106.22930000000035</v>
      </c>
    </row>
    <row r="205" spans="3:14" x14ac:dyDescent="0.3">
      <c r="C205" s="135"/>
      <c r="D205" s="20" t="s">
        <v>9</v>
      </c>
      <c r="E205" s="39">
        <v>84.840999999913123</v>
      </c>
      <c r="F205" s="39">
        <v>94.422049999993789</v>
      </c>
    </row>
    <row r="206" spans="3:14" x14ac:dyDescent="0.3">
      <c r="C206" s="135"/>
      <c r="D206" s="21" t="s">
        <v>32</v>
      </c>
      <c r="E206" s="40">
        <v>72.217749999999825</v>
      </c>
      <c r="F206" s="40">
        <v>81.290675000000164</v>
      </c>
    </row>
    <row r="207" spans="3:14" x14ac:dyDescent="0.3">
      <c r="C207" s="135"/>
      <c r="D207" s="20" t="s">
        <v>33</v>
      </c>
      <c r="E207" s="39">
        <v>61.525200000000034</v>
      </c>
      <c r="F207" s="39">
        <v>71.780300000000196</v>
      </c>
    </row>
    <row r="210" spans="3:14" ht="18" x14ac:dyDescent="0.35">
      <c r="C210" s="113" t="str">
        <f>D17</f>
        <v>Tous flux - Coût aidé HT et collecte des encombrants</v>
      </c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3:14" x14ac:dyDescent="0.3">
      <c r="C211" s="125" t="s">
        <v>27</v>
      </c>
      <c r="D211" s="125"/>
    </row>
    <row r="212" spans="3:14" ht="15" customHeight="1" x14ac:dyDescent="0.3">
      <c r="D212"/>
      <c r="E212" s="95" t="s">
        <v>103</v>
      </c>
      <c r="F212" s="95" t="s">
        <v>104</v>
      </c>
    </row>
    <row r="213" spans="3:14" x14ac:dyDescent="0.3">
      <c r="D213" s="3" t="s">
        <v>4</v>
      </c>
      <c r="E213" s="4">
        <v>257</v>
      </c>
      <c r="F213" s="4">
        <v>165</v>
      </c>
    </row>
    <row r="214" spans="3:14" x14ac:dyDescent="0.3">
      <c r="D214" s="94"/>
    </row>
    <row r="215" spans="3:14" ht="28.8" x14ac:dyDescent="0.3">
      <c r="D215"/>
      <c r="E215" s="95" t="str">
        <f>E212</f>
        <v>Sans encombrants</v>
      </c>
      <c r="F215" s="95" t="str">
        <f>F212</f>
        <v>Avec encombrants</v>
      </c>
    </row>
    <row r="216" spans="3:14" x14ac:dyDescent="0.3">
      <c r="C216" s="135" t="s">
        <v>14</v>
      </c>
      <c r="D216" s="20" t="s">
        <v>30</v>
      </c>
      <c r="E216" s="39">
        <v>126.37714000000034</v>
      </c>
      <c r="F216" s="39">
        <v>135.50265999999962</v>
      </c>
    </row>
    <row r="217" spans="3:14" x14ac:dyDescent="0.3">
      <c r="C217" s="135"/>
      <c r="D217" s="21" t="s">
        <v>31</v>
      </c>
      <c r="E217" s="40">
        <v>102.72784999999958</v>
      </c>
      <c r="F217" s="40">
        <v>106.47554999999961</v>
      </c>
    </row>
    <row r="218" spans="3:14" x14ac:dyDescent="0.3">
      <c r="C218" s="135"/>
      <c r="D218" s="20" t="s">
        <v>9</v>
      </c>
      <c r="E218" s="39">
        <v>83.73039999998835</v>
      </c>
      <c r="F218" s="39">
        <v>93.986999999958769</v>
      </c>
    </row>
    <row r="219" spans="3:14" x14ac:dyDescent="0.3">
      <c r="C219" s="135"/>
      <c r="D219" s="21" t="s">
        <v>32</v>
      </c>
      <c r="E219" s="40">
        <v>71.528200000000325</v>
      </c>
      <c r="F219" s="40">
        <v>82.445700000000187</v>
      </c>
    </row>
    <row r="220" spans="3:14" x14ac:dyDescent="0.3">
      <c r="C220" s="135"/>
      <c r="D220" s="20" t="s">
        <v>33</v>
      </c>
      <c r="E220" s="39">
        <v>61.904560000000387</v>
      </c>
      <c r="F220" s="39">
        <v>73.960940000000235</v>
      </c>
    </row>
  </sheetData>
  <sheetProtection formatCells="0" formatColumns="0" formatRows="0" insertColumns="0" insertRows="0" insertHyperlinks="0" deleteColumns="0" deleteRows="0" sort="0" autoFilter="0" pivotTables="0"/>
  <mergeCells count="79">
    <mergeCell ref="C211:D211"/>
    <mergeCell ref="C216:C220"/>
    <mergeCell ref="C179:C183"/>
    <mergeCell ref="E150:H150"/>
    <mergeCell ref="I150:L150"/>
    <mergeCell ref="E154:H154"/>
    <mergeCell ref="I154:L154"/>
    <mergeCell ref="C174:D174"/>
    <mergeCell ref="C164:D164"/>
    <mergeCell ref="C210:N210"/>
    <mergeCell ref="M185:N185"/>
    <mergeCell ref="C198:D198"/>
    <mergeCell ref="C203:C207"/>
    <mergeCell ref="C190:C194"/>
    <mergeCell ref="E185:F185"/>
    <mergeCell ref="G185:H185"/>
    <mergeCell ref="I185:J185"/>
    <mergeCell ref="K185:L185"/>
    <mergeCell ref="C197:N197"/>
    <mergeCell ref="A173:A180"/>
    <mergeCell ref="A148:A162"/>
    <mergeCell ref="C156:C160"/>
    <mergeCell ref="A163:A171"/>
    <mergeCell ref="C166:C170"/>
    <mergeCell ref="C149:D149"/>
    <mergeCell ref="C173:N173"/>
    <mergeCell ref="C163:N163"/>
    <mergeCell ref="A135:A147"/>
    <mergeCell ref="C141:C145"/>
    <mergeCell ref="C110:D110"/>
    <mergeCell ref="C123:D123"/>
    <mergeCell ref="C136:D136"/>
    <mergeCell ref="A109:A121"/>
    <mergeCell ref="C115:C119"/>
    <mergeCell ref="A122:A134"/>
    <mergeCell ref="C128:C132"/>
    <mergeCell ref="D9:K9"/>
    <mergeCell ref="D10:K10"/>
    <mergeCell ref="A96:A108"/>
    <mergeCell ref="C102:C106"/>
    <mergeCell ref="A83:A95"/>
    <mergeCell ref="C84:D84"/>
    <mergeCell ref="C97:D97"/>
    <mergeCell ref="C89:C93"/>
    <mergeCell ref="D16:K16"/>
    <mergeCell ref="D17:K17"/>
    <mergeCell ref="A61:A82"/>
    <mergeCell ref="C69:C73"/>
    <mergeCell ref="C76:C80"/>
    <mergeCell ref="C42:D42"/>
    <mergeCell ref="C62:D62"/>
    <mergeCell ref="A41:A60"/>
    <mergeCell ref="C47:C51"/>
    <mergeCell ref="C54:C58"/>
    <mergeCell ref="A19:A40"/>
    <mergeCell ref="C27:C31"/>
    <mergeCell ref="C34:C38"/>
    <mergeCell ref="C20:D20"/>
    <mergeCell ref="C1:N1"/>
    <mergeCell ref="C19:N19"/>
    <mergeCell ref="C41:N41"/>
    <mergeCell ref="C61:N61"/>
    <mergeCell ref="C83:N83"/>
    <mergeCell ref="D11:K11"/>
    <mergeCell ref="D12:K12"/>
    <mergeCell ref="D13:K13"/>
    <mergeCell ref="D14:K14"/>
    <mergeCell ref="D15:K15"/>
    <mergeCell ref="D5:K5"/>
    <mergeCell ref="D4:K4"/>
    <mergeCell ref="D2:K2"/>
    <mergeCell ref="D6:K6"/>
    <mergeCell ref="D7:K7"/>
    <mergeCell ref="D8:K8"/>
    <mergeCell ref="C96:N96"/>
    <mergeCell ref="C109:N109"/>
    <mergeCell ref="C122:N122"/>
    <mergeCell ref="C135:N135"/>
    <mergeCell ref="C148:N148"/>
  </mergeCells>
  <phoneticPr fontId="13" type="noConversion"/>
  <hyperlinks>
    <hyperlink ref="D2" location="Sommaire!A1" display="Retour sommaire annexe" xr:uid="{00000000-0004-0000-0100-000000000000}"/>
    <hyperlink ref="D5" location="'Tous flux'!A19" display="'Tous flux'!A19" xr:uid="{00000000-0004-0000-0100-000001000000}"/>
    <hyperlink ref="D6" location="'Tous flux'!A51" display="'Tous flux'!A51" xr:uid="{00000000-0004-0000-0100-000002000000}"/>
    <hyperlink ref="D7" location="'Tous flux'!A83" display="'Tous flux'!A83" xr:uid="{00000000-0004-0000-0100-000003000000}"/>
    <hyperlink ref="D8" location="'Tous flux'!A87" display="'Tous flux'!A87" xr:uid="{00000000-0004-0000-0100-000004000000}"/>
    <hyperlink ref="C20" location="'Tous flux'!A1" display="Retour sommaire fiche" xr:uid="{00000000-0004-0000-0100-000006000000}"/>
    <hyperlink ref="C42" location="'Tous flux'!A1" display="Retour sommaire fiche" xr:uid="{00000000-0004-0000-0100-000007000000}"/>
    <hyperlink ref="C62" location="'Tous flux'!A1" display="Retour sommaire fiche" xr:uid="{00000000-0004-0000-0100-000008000000}"/>
    <hyperlink ref="C84" location="'Tous flux'!A1" display="Retour sommaire fiche" xr:uid="{00000000-0004-0000-0100-000009000000}"/>
    <hyperlink ref="C97" location="'Tous flux'!A1" display="Retour sommaire fiche" xr:uid="{00000000-0004-0000-0100-00000A000000}"/>
    <hyperlink ref="C110" location="'Tous flux'!A1" display="Retour sommaire fiche" xr:uid="{00000000-0004-0000-0100-00000B000000}"/>
    <hyperlink ref="C123" location="'Tous flux'!A1" display="Retour sommaire fiche" xr:uid="{00000000-0004-0000-0100-00000C000000}"/>
    <hyperlink ref="D14" location="'Tous flux'!A181" display="'Tous flux'!A181" xr:uid="{00000000-0004-0000-0100-000010000000}"/>
    <hyperlink ref="C149" location="'Tous flux'!A1" display="Retour sommaire fiche" xr:uid="{00000000-0004-0000-0100-000011000000}"/>
    <hyperlink ref="C164" location="'Tous flux'!A1" display="Retour sommaire fiche" xr:uid="{00000000-0004-0000-0100-000012000000}"/>
    <hyperlink ref="D7:G7" location="'Tous flux'!A57" display="Tableau 3 - Coût aidé HT de l’ensemble des flux selon la typologie d'habitat" xr:uid="{9502D1D3-5A4F-447C-9764-BB8D03E51168}"/>
    <hyperlink ref="D6:G6" location="'Tous flux'!A37" display="Tableau 2 - Evolution du coût aidé HT de l’ensemble des flux" xr:uid="{27D7BBDD-6A82-4DB5-A779-F99BA972F315}"/>
    <hyperlink ref="D5:G5" location="'Tous flux'!A15" display="Tableau 1 - Coûts de synthèse pour l’ensemble des flux" xr:uid="{9B15A06A-0666-4B07-ACF7-18E855AA6A6B}"/>
    <hyperlink ref="C136" location="'Tous flux'!A1" display="Retour sommaire fiche" xr:uid="{AFA67FCD-7AEB-4348-872E-440DAE5C7BC8}"/>
    <hyperlink ref="D14:G14" location="'Tous flux'!A189" display="Tableau 10 - Taux de couverture du coût (aidé TTC) par le financement" xr:uid="{84680790-B51A-4260-848E-743130C93DFD}"/>
    <hyperlink ref="C174" location="'Tous flux'!A1" display="Retour sommaire fiche" xr:uid="{445CB641-2880-4737-B407-8D4F6D4AB8CF}"/>
    <hyperlink ref="D15" location="'Tous flux'!A181" display="'Tous flux'!A181" xr:uid="{5114A99F-AD0A-4FC9-B76C-A1E2C68674E6}"/>
    <hyperlink ref="D15:G15" location="'Tous flux'!A194" display="Tous flux - Tableau 11 - Impact de la tarification incitative sur le coût aidé tous flux" xr:uid="{D455C53C-6AF1-406E-8735-EE3EE33E4882}"/>
    <hyperlink ref="C198" location="'Tous flux'!A1" display="Retour sommaire fiche" xr:uid="{D998F3F1-E864-49ED-9FCF-FAA8B7740BAE}"/>
    <hyperlink ref="C211" location="'Tous flux'!A1" display="Retour sommaire fiche" xr:uid="{BEE820BD-7004-4592-93B2-7C799C0766FA}"/>
    <hyperlink ref="D16" location="'Tous flux'!A181" display="'Tous flux'!A181" xr:uid="{1C9905B5-57F5-4E4F-AB0F-E99170D96A73}"/>
    <hyperlink ref="D17" location="'Tous flux'!A181" display="'Tous flux'!A181" xr:uid="{10850C24-E7FF-4B4B-851E-8BB94DED025E}"/>
    <hyperlink ref="D16:G16" location="'Tous flux'!A207" display="Tous flux - Tableau 12 - Coût aidé tous flux et collecte des biodéchets" xr:uid="{B5F122BC-ABD0-45E7-9F00-B0E936069AE1}"/>
    <hyperlink ref="D17:G17" location="'Tous flux'!A220" display="Tous flux - Tableau 13 - Coût aidé tous flux et collecte des encombrants" xr:uid="{D40BE546-C151-422B-A2F5-9C7D302BA151}"/>
    <hyperlink ref="D5:K5" location="'Tous flux'!A38" display="Tous flux - Tableau 1 - Coûts de synthèse pour l’ensemble des flux" xr:uid="{1B1E5D7D-EFBA-41A1-B3EE-6342E52B9BF4}"/>
    <hyperlink ref="D6:K6" location="'Tous flux'!A58" display="Tous flux - Tableau 2 - Évolution du coût aidé HT de l’ensemble des flux" xr:uid="{F8BEE230-5369-40C9-87AE-B9BE5B6AF7E6}"/>
    <hyperlink ref="D7:K7" location="'Tous flux'!A80" display="Tous flux - Tableau 3 - Coût aidé HT de l’ensemble des flux selon la typologie d'habitat" xr:uid="{9A773030-4F0C-4CB3-837B-A1A96C08A370}"/>
    <hyperlink ref="D8:K8" location="'Tous flux'!A93" display="Tous flux - Tableau 4 - Impact du ratio de collecte des DMA sur le coût aidé tous flux " xr:uid="{5A35F5E7-0912-4EEC-9A45-CBF928C7C195}"/>
    <hyperlink ref="D14:K14" location="'Tous flux'!A170" display="Tous flux - Tableau 10 - Taux de couverture du coût (aidé TTC) par le financement" xr:uid="{B06AF746-89CA-475C-B7E4-D596D8BEF0B6}"/>
    <hyperlink ref="D15:K15" location="'Tous flux'!A194" display="Tous flux - Tableau 11 - Impact de la tarification incitative sur le coût aidé tous flux" xr:uid="{51C16E7A-D7AE-4DF2-BCF1-70F9343288F6}"/>
    <hyperlink ref="D16:K16" location="'Tous flux'!A207" display="Tous flux - Tableau 12 - Coût aidé tous flux et collecte des biodéchets" xr:uid="{195BD3E0-22EA-41F7-B6E4-DB9DD2EFDE15}"/>
    <hyperlink ref="D17:K17" location="'Tous flux'!A220" display="Tous flux - Tableau 13 - Coût aidé tous flux et collecte des encombrants" xr:uid="{CEF29C24-E9D2-47C4-A17E-B9BE40062701}"/>
    <hyperlink ref="D13:K13" location="'Tous flux'!A160" display="Tous flux - Tableau 9 - Impact des fréquences de collecte des OMR sur les coûts aidés tous flux" xr:uid="{2402DE35-473F-45A1-801A-778114CAFE60}"/>
    <hyperlink ref="D12:K12" location="'Tous flux'!A145" display="Tous flux - Tableau 8 - Coût aidé et type de structure" xr:uid="{A1D3F39C-4262-489D-A694-67D4BDAE3489}"/>
    <hyperlink ref="D11:K11" location="'Tous flux'!A132" display="Tous flux - Tableau 7 - Impact du nombre de flux collectés au PàP sur le coût aidé tous flux" xr:uid="{C29C290D-15C5-4352-8A78-AFCB387F69A1}"/>
    <hyperlink ref="D10:K10" location="'Tous flux'!A119" display="Tous flux - Tableau 6 - Impact du ratio de collecte en déchèteries sur le coût aidé tous flux" xr:uid="{2F5DD1D2-A525-4ED8-ABDC-2AD6E3453CD2}"/>
    <hyperlink ref="D9:K9" location="'Tous flux'!A106" display="Tous flux - Tableau 5 - Impact du ratio de collecte des OMR sur le coût aidé tous flux" xr:uid="{21871FF0-AB1C-4D6C-AB88-208631E75824}"/>
    <hyperlink ref="D12" location="'Tous flux'!A159" display="Tableau 8 - Coût aidé et type de structure" xr:uid="{CD2B59D0-07A0-4808-B1F3-4C3C86E12932}"/>
    <hyperlink ref="D11:G11" location="'Tous flux'!A138" display="Tableau 7 - Impact du nombre de flux collectés au PàP sur le coût aidé tous flux" xr:uid="{2A1E9447-A7DA-44B9-B91D-2FF068F5A3F9}"/>
    <hyperlink ref="D13" location="'Tous flux'!A166" display="'Tous flux'!A166" xr:uid="{00000000-0004-0000-0100-00000F000000}"/>
    <hyperlink ref="D11" location="'Tous flux'!A146" display="'Tous flux'!A146" xr:uid="{00000000-0004-0000-0100-00000E000000}"/>
    <hyperlink ref="D10" location="'Tous flux'!A133" display="'Tous flux'!A133" xr:uid="{00000000-0004-0000-0100-00000D000000}"/>
    <hyperlink ref="D9" location="'Tous flux'!A110" display="'Tous flux'!A110" xr:uid="{00000000-0004-0000-0100-000005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32"/>
  <sheetViews>
    <sheetView showGridLines="0" topLeftCell="C1" zoomScaleNormal="100" workbookViewId="0">
      <selection activeCell="C1" sqref="C1:M1"/>
    </sheetView>
  </sheetViews>
  <sheetFormatPr baseColWidth="10" defaultRowHeight="14.4" x14ac:dyDescent="0.3"/>
  <cols>
    <col min="1" max="2" width="11.44140625" hidden="1" customWidth="1"/>
    <col min="3" max="3" width="3.33203125" customWidth="1"/>
    <col min="4" max="4" width="25.33203125" style="1" bestFit="1" customWidth="1"/>
    <col min="5" max="18" width="16.6640625" customWidth="1"/>
  </cols>
  <sheetData>
    <row r="1" spans="3:13" ht="18" x14ac:dyDescent="0.35">
      <c r="C1" s="113" t="s">
        <v>19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3:13" x14ac:dyDescent="0.3">
      <c r="C2" s="73"/>
      <c r="D2" s="125" t="s">
        <v>26</v>
      </c>
      <c r="E2" s="125"/>
      <c r="F2" s="125"/>
      <c r="G2" s="125"/>
      <c r="H2" s="125"/>
      <c r="I2" s="125"/>
      <c r="J2" s="125"/>
      <c r="K2" s="125"/>
      <c r="L2" s="106"/>
      <c r="M2" s="73"/>
    </row>
    <row r="3" spans="3:13" x14ac:dyDescent="0.3">
      <c r="C3" s="73"/>
      <c r="D3" s="74"/>
      <c r="E3" s="73"/>
      <c r="F3" s="73"/>
      <c r="G3" s="73"/>
      <c r="L3" s="74"/>
      <c r="M3" s="73"/>
    </row>
    <row r="4" spans="3:13" x14ac:dyDescent="0.3">
      <c r="C4" s="73"/>
      <c r="D4" s="74"/>
      <c r="E4" s="73"/>
      <c r="F4" s="73"/>
      <c r="G4" s="73"/>
      <c r="L4" s="74"/>
      <c r="M4" s="73"/>
    </row>
    <row r="5" spans="3:13" x14ac:dyDescent="0.3">
      <c r="C5" s="73"/>
      <c r="D5" s="125" t="s">
        <v>180</v>
      </c>
      <c r="E5" s="125"/>
      <c r="F5" s="125"/>
      <c r="G5" s="125"/>
      <c r="H5" s="125"/>
      <c r="I5" s="125"/>
      <c r="J5" s="125"/>
      <c r="K5" s="125"/>
      <c r="L5" s="125"/>
      <c r="M5" s="125"/>
    </row>
    <row r="6" spans="3:13" x14ac:dyDescent="0.3">
      <c r="C6" s="73"/>
      <c r="D6" s="125" t="s">
        <v>181</v>
      </c>
      <c r="E6" s="125"/>
      <c r="F6" s="125"/>
      <c r="G6" s="125"/>
      <c r="H6" s="125"/>
      <c r="I6" s="125"/>
      <c r="J6" s="125"/>
      <c r="K6" s="125"/>
      <c r="L6" s="125"/>
      <c r="M6" s="125"/>
    </row>
    <row r="7" spans="3:13" x14ac:dyDescent="0.3">
      <c r="C7" s="73"/>
      <c r="D7" s="125" t="s">
        <v>182</v>
      </c>
      <c r="E7" s="125"/>
      <c r="F7" s="125"/>
      <c r="G7" s="125"/>
      <c r="H7" s="125"/>
      <c r="I7" s="125"/>
      <c r="J7" s="125"/>
      <c r="K7" s="125"/>
      <c r="L7" s="74"/>
      <c r="M7" s="73"/>
    </row>
    <row r="8" spans="3:13" x14ac:dyDescent="0.3">
      <c r="C8" s="73"/>
      <c r="D8" s="125" t="s">
        <v>183</v>
      </c>
      <c r="E8" s="125"/>
      <c r="F8" s="125"/>
      <c r="G8" s="125"/>
      <c r="H8" s="125"/>
      <c r="I8" s="125"/>
      <c r="J8" s="125"/>
      <c r="K8" s="125"/>
      <c r="L8" s="74"/>
      <c r="M8" s="73"/>
    </row>
    <row r="9" spans="3:13" x14ac:dyDescent="0.3">
      <c r="C9" s="73"/>
      <c r="D9" s="125" t="s">
        <v>184</v>
      </c>
      <c r="E9" s="125"/>
      <c r="F9" s="125"/>
      <c r="G9" s="125"/>
      <c r="H9" s="125"/>
      <c r="I9" s="125"/>
      <c r="J9" s="125"/>
      <c r="K9" s="125"/>
      <c r="L9" s="74"/>
      <c r="M9" s="73"/>
    </row>
    <row r="10" spans="3:13" x14ac:dyDescent="0.3">
      <c r="C10" s="73"/>
      <c r="D10" s="125" t="s">
        <v>185</v>
      </c>
      <c r="E10" s="125"/>
      <c r="F10" s="125"/>
      <c r="G10" s="125"/>
      <c r="H10" s="125"/>
      <c r="I10" s="125"/>
      <c r="J10" s="125"/>
      <c r="K10" s="125"/>
      <c r="L10" s="106"/>
      <c r="M10" s="73"/>
    </row>
    <row r="11" spans="3:13" x14ac:dyDescent="0.3">
      <c r="C11" s="73"/>
      <c r="D11" s="125" t="s">
        <v>148</v>
      </c>
      <c r="E11" s="125"/>
      <c r="F11" s="125"/>
      <c r="G11" s="125"/>
      <c r="H11" s="125"/>
      <c r="I11" s="125"/>
      <c r="J11" s="125"/>
      <c r="K11" s="125"/>
      <c r="L11" s="74"/>
      <c r="M11" s="73"/>
    </row>
    <row r="12" spans="3:13" x14ac:dyDescent="0.3">
      <c r="C12" s="73"/>
      <c r="D12" s="125" t="s">
        <v>149</v>
      </c>
      <c r="E12" s="125"/>
      <c r="F12" s="125"/>
      <c r="G12" s="125"/>
      <c r="H12" s="125"/>
      <c r="I12" s="125"/>
      <c r="J12" s="125"/>
      <c r="K12" s="125"/>
      <c r="L12" s="74"/>
      <c r="M12" s="73"/>
    </row>
    <row r="13" spans="3:13" x14ac:dyDescent="0.3">
      <c r="C13" s="73"/>
      <c r="D13" s="125" t="s">
        <v>150</v>
      </c>
      <c r="E13" s="125"/>
      <c r="F13" s="125"/>
      <c r="G13" s="125"/>
      <c r="H13" s="125"/>
      <c r="I13" s="125"/>
      <c r="J13" s="125"/>
      <c r="K13" s="125"/>
      <c r="L13" s="74"/>
      <c r="M13" s="73"/>
    </row>
    <row r="14" spans="3:13" x14ac:dyDescent="0.3">
      <c r="C14" s="73"/>
      <c r="D14" s="125" t="s">
        <v>186</v>
      </c>
      <c r="E14" s="125"/>
      <c r="F14" s="125"/>
      <c r="G14" s="125"/>
      <c r="H14" s="125"/>
      <c r="I14" s="125"/>
      <c r="J14" s="125"/>
      <c r="K14" s="125"/>
      <c r="L14" s="106"/>
      <c r="M14" s="73"/>
    </row>
    <row r="15" spans="3:13" x14ac:dyDescent="0.3">
      <c r="C15" s="73"/>
      <c r="D15" s="125" t="s">
        <v>158</v>
      </c>
      <c r="E15" s="125"/>
      <c r="F15" s="125"/>
      <c r="G15" s="125"/>
      <c r="H15" s="125"/>
      <c r="I15" s="125"/>
      <c r="J15" s="125"/>
      <c r="K15" s="125"/>
      <c r="L15" s="106"/>
      <c r="M15" s="73"/>
    </row>
    <row r="16" spans="3:13" x14ac:dyDescent="0.3">
      <c r="C16" s="73"/>
      <c r="D16" s="125" t="s">
        <v>159</v>
      </c>
      <c r="E16" s="125"/>
      <c r="F16" s="125"/>
      <c r="G16" s="125"/>
      <c r="H16" s="125"/>
      <c r="I16" s="125"/>
      <c r="J16" s="125"/>
      <c r="K16" s="125"/>
      <c r="L16" s="106"/>
      <c r="M16" s="73"/>
    </row>
    <row r="17" spans="1:13" x14ac:dyDescent="0.3">
      <c r="C17" s="73"/>
      <c r="D17" s="125" t="s">
        <v>151</v>
      </c>
      <c r="E17" s="125"/>
      <c r="F17" s="125"/>
      <c r="G17" s="125"/>
      <c r="H17" s="125"/>
      <c r="I17" s="125"/>
      <c r="J17" s="125"/>
      <c r="K17" s="125"/>
      <c r="L17" s="106"/>
      <c r="M17" s="73"/>
    </row>
    <row r="18" spans="1:13" x14ac:dyDescent="0.3">
      <c r="C18" s="73"/>
      <c r="D18" s="125" t="s">
        <v>157</v>
      </c>
      <c r="E18" s="125"/>
      <c r="F18" s="125"/>
      <c r="G18" s="125"/>
      <c r="H18" s="125"/>
      <c r="I18" s="125"/>
      <c r="J18" s="125"/>
      <c r="K18" s="125"/>
      <c r="L18" s="106"/>
      <c r="M18" s="73"/>
    </row>
    <row r="19" spans="1:13" x14ac:dyDescent="0.3">
      <c r="C19" s="73"/>
      <c r="D19" s="125" t="s">
        <v>152</v>
      </c>
      <c r="E19" s="125"/>
      <c r="F19" s="125"/>
      <c r="G19" s="125"/>
      <c r="H19" s="125"/>
      <c r="I19" s="125"/>
      <c r="J19" s="125"/>
      <c r="K19" s="125"/>
      <c r="L19" s="106"/>
      <c r="M19" s="73"/>
    </row>
    <row r="20" spans="1:13" x14ac:dyDescent="0.3">
      <c r="C20" s="73"/>
      <c r="D20" s="125" t="s">
        <v>153</v>
      </c>
      <c r="E20" s="125"/>
      <c r="F20" s="125"/>
      <c r="G20" s="125"/>
      <c r="H20" s="125"/>
      <c r="I20" s="125"/>
      <c r="J20" s="125"/>
      <c r="K20" s="125"/>
      <c r="L20" s="106"/>
      <c r="M20" s="73"/>
    </row>
    <row r="21" spans="1:13" x14ac:dyDescent="0.3">
      <c r="C21" s="73"/>
      <c r="D21" s="125" t="s">
        <v>154</v>
      </c>
      <c r="E21" s="125"/>
      <c r="F21" s="125"/>
      <c r="G21" s="125"/>
      <c r="H21" s="125"/>
      <c r="I21" s="125"/>
      <c r="J21" s="125"/>
      <c r="K21" s="125"/>
      <c r="L21" s="106"/>
      <c r="M21" s="73"/>
    </row>
    <row r="22" spans="1:13" x14ac:dyDescent="0.3">
      <c r="C22" s="73"/>
      <c r="D22" s="125" t="s">
        <v>155</v>
      </c>
      <c r="E22" s="125"/>
      <c r="F22" s="125"/>
      <c r="G22" s="125"/>
      <c r="H22" s="125"/>
      <c r="I22" s="125"/>
      <c r="J22" s="125"/>
      <c r="K22" s="125"/>
      <c r="L22" s="106"/>
      <c r="M22" s="73"/>
    </row>
    <row r="23" spans="1:13" x14ac:dyDescent="0.3">
      <c r="C23" s="73"/>
      <c r="D23" s="125" t="s">
        <v>156</v>
      </c>
      <c r="E23" s="125"/>
      <c r="F23" s="125"/>
      <c r="G23" s="125"/>
      <c r="H23" s="125"/>
      <c r="I23" s="125"/>
      <c r="J23" s="125"/>
      <c r="K23" s="125"/>
      <c r="L23" s="106"/>
      <c r="M23" s="73"/>
    </row>
    <row r="24" spans="1:13" x14ac:dyDescent="0.3">
      <c r="C24" s="73"/>
      <c r="D24" s="125" t="s">
        <v>179</v>
      </c>
      <c r="E24" s="125"/>
      <c r="F24" s="125"/>
      <c r="G24" s="125"/>
      <c r="H24" s="125"/>
      <c r="I24" s="125"/>
      <c r="J24" s="125"/>
      <c r="K24" s="125"/>
      <c r="L24" s="74"/>
      <c r="M24" s="73"/>
    </row>
    <row r="25" spans="1:13" x14ac:dyDescent="0.3">
      <c r="C25" s="73"/>
      <c r="D25" s="125" t="s">
        <v>160</v>
      </c>
      <c r="E25" s="125"/>
      <c r="F25" s="125"/>
      <c r="G25" s="125"/>
      <c r="H25" s="125"/>
      <c r="I25" s="125"/>
      <c r="J25" s="125"/>
      <c r="K25" s="125"/>
      <c r="L25" s="106"/>
      <c r="M25" s="73"/>
    </row>
    <row r="26" spans="1:13" x14ac:dyDescent="0.3">
      <c r="C26" s="73"/>
      <c r="D26" s="74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8" x14ac:dyDescent="0.35">
      <c r="A27" s="134"/>
      <c r="B27" s="12"/>
      <c r="C27" s="113" t="str">
        <f>D5</f>
        <v>OMR - Coûts de synthèse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x14ac:dyDescent="0.3">
      <c r="A28" s="134"/>
      <c r="B28" s="12"/>
      <c r="C28" s="137" t="s">
        <v>27</v>
      </c>
      <c r="D28" s="137"/>
      <c r="E28" s="73"/>
      <c r="F28" s="73"/>
      <c r="G28" s="73"/>
      <c r="H28" s="73"/>
      <c r="I28" s="73"/>
      <c r="J28" s="73"/>
      <c r="K28" s="73"/>
      <c r="L28" s="73"/>
      <c r="M28" s="73"/>
    </row>
    <row r="29" spans="1:13" x14ac:dyDescent="0.3">
      <c r="A29" s="134"/>
      <c r="B29" s="12"/>
      <c r="C29" s="73"/>
      <c r="D29" s="73"/>
      <c r="E29" s="2" t="s">
        <v>0</v>
      </c>
      <c r="F29" s="2" t="s">
        <v>1</v>
      </c>
      <c r="G29" s="2" t="s">
        <v>2</v>
      </c>
      <c r="H29" s="2" t="s">
        <v>3</v>
      </c>
      <c r="I29" s="73"/>
      <c r="J29" s="73"/>
      <c r="K29" s="73"/>
      <c r="L29" s="73"/>
      <c r="M29" s="73"/>
    </row>
    <row r="30" spans="1:13" x14ac:dyDescent="0.3">
      <c r="A30" s="134"/>
      <c r="B30" s="12"/>
      <c r="C30" s="73"/>
      <c r="D30" s="3" t="s">
        <v>4</v>
      </c>
      <c r="E30" s="48">
        <v>390</v>
      </c>
      <c r="F30" s="48">
        <v>422</v>
      </c>
      <c r="G30" s="48">
        <v>422</v>
      </c>
      <c r="H30" s="48">
        <v>422</v>
      </c>
      <c r="I30" s="73"/>
      <c r="J30" s="73"/>
      <c r="K30" s="73"/>
      <c r="L30" s="73"/>
      <c r="M30" s="73"/>
    </row>
    <row r="31" spans="1:13" x14ac:dyDescent="0.3">
      <c r="A31" s="134"/>
      <c r="B31" s="12"/>
      <c r="C31" s="73"/>
      <c r="D31" s="3" t="s">
        <v>5</v>
      </c>
      <c r="E31" s="99">
        <v>25861313</v>
      </c>
      <c r="F31" s="99">
        <v>27446864</v>
      </c>
      <c r="G31" s="99">
        <v>27446864</v>
      </c>
      <c r="H31" s="99">
        <v>27446864</v>
      </c>
      <c r="I31" s="73"/>
      <c r="J31" s="73"/>
      <c r="K31" s="73"/>
      <c r="L31" s="73"/>
      <c r="M31" s="73"/>
    </row>
    <row r="32" spans="1:13" x14ac:dyDescent="0.3">
      <c r="A32" s="134"/>
      <c r="B32" s="12"/>
      <c r="C32" s="73"/>
      <c r="D32" s="3" t="s">
        <v>6</v>
      </c>
      <c r="E32" s="102">
        <v>229.5514327778188</v>
      </c>
      <c r="F32" s="102">
        <v>231.47917723938946</v>
      </c>
      <c r="G32" s="102">
        <v>231.47917723938946</v>
      </c>
      <c r="H32" s="102">
        <v>231.47917723938946</v>
      </c>
      <c r="I32" s="73"/>
      <c r="J32" s="73"/>
      <c r="K32" s="73"/>
      <c r="L32" s="73"/>
      <c r="M32" s="73"/>
    </row>
    <row r="33" spans="1:13" x14ac:dyDescent="0.3">
      <c r="A33" s="134"/>
      <c r="B33" s="12"/>
      <c r="C33" s="73"/>
      <c r="D33" s="74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3">
      <c r="A34" s="134"/>
      <c r="B34" s="12"/>
      <c r="C34" s="73"/>
      <c r="D34" s="73"/>
      <c r="E34" s="2" t="s">
        <v>0</v>
      </c>
      <c r="F34" s="2" t="s">
        <v>1</v>
      </c>
      <c r="G34" s="2" t="s">
        <v>2</v>
      </c>
      <c r="H34" s="2" t="s">
        <v>3</v>
      </c>
      <c r="I34" s="73"/>
      <c r="J34" s="73"/>
      <c r="K34" s="73"/>
      <c r="L34" s="73"/>
      <c r="M34" s="73"/>
    </row>
    <row r="35" spans="1:13" x14ac:dyDescent="0.3">
      <c r="A35" s="134"/>
      <c r="B35" s="12"/>
      <c r="C35" s="135" t="s">
        <v>14</v>
      </c>
      <c r="D35" s="21" t="s">
        <v>7</v>
      </c>
      <c r="E35" s="43">
        <v>81.732340000000008</v>
      </c>
      <c r="F35" s="43">
        <v>78.093959999999996</v>
      </c>
      <c r="G35" s="43">
        <v>77.127039999999994</v>
      </c>
      <c r="H35" s="43">
        <v>75.939790000000002</v>
      </c>
      <c r="I35" s="73"/>
      <c r="J35" s="73"/>
      <c r="K35" s="73"/>
      <c r="L35" s="73"/>
      <c r="M35" s="73"/>
    </row>
    <row r="36" spans="1:13" x14ac:dyDescent="0.3">
      <c r="A36" s="134"/>
      <c r="B36" s="12"/>
      <c r="C36" s="135"/>
      <c r="D36" s="20" t="s">
        <v>8</v>
      </c>
      <c r="E36" s="44">
        <v>65.286574999999999</v>
      </c>
      <c r="F36" s="44">
        <v>60.969774999999998</v>
      </c>
      <c r="G36" s="44">
        <v>60.129850000000005</v>
      </c>
      <c r="H36" s="44">
        <v>59.581975</v>
      </c>
      <c r="I36" s="73"/>
      <c r="J36" s="73"/>
      <c r="K36" s="73"/>
      <c r="L36" s="73"/>
      <c r="M36" s="73"/>
    </row>
    <row r="37" spans="1:13" ht="19.8" customHeight="1" x14ac:dyDescent="0.3">
      <c r="A37" s="134"/>
      <c r="B37" s="12"/>
      <c r="C37" s="135"/>
      <c r="D37" s="45" t="s">
        <v>11</v>
      </c>
      <c r="E37" s="43">
        <v>59.812512842045813</v>
      </c>
      <c r="F37" s="43">
        <v>56.402378890858962</v>
      </c>
      <c r="G37" s="43">
        <v>55.667235483197892</v>
      </c>
      <c r="H37" s="43">
        <v>55.155776570338602</v>
      </c>
      <c r="I37" s="73"/>
      <c r="J37" s="73"/>
      <c r="K37" s="73"/>
      <c r="L37" s="73"/>
      <c r="M37" s="73"/>
    </row>
    <row r="38" spans="1:13" x14ac:dyDescent="0.3">
      <c r="A38" s="134"/>
      <c r="B38" s="12"/>
      <c r="C38" s="135"/>
      <c r="D38" s="20" t="s">
        <v>12</v>
      </c>
      <c r="E38" s="44">
        <v>44.558950000000003</v>
      </c>
      <c r="F38" s="44">
        <v>41.944699999999997</v>
      </c>
      <c r="G38" s="44">
        <v>41.475524999999998</v>
      </c>
      <c r="H38" s="44">
        <v>41.075900000000004</v>
      </c>
      <c r="I38" s="73"/>
      <c r="J38" s="73"/>
      <c r="K38" s="73"/>
      <c r="L38" s="73"/>
      <c r="M38" s="73"/>
    </row>
    <row r="39" spans="1:13" x14ac:dyDescent="0.3">
      <c r="A39" s="134"/>
      <c r="B39" s="12"/>
      <c r="C39" s="135"/>
      <c r="D39" s="21" t="s">
        <v>13</v>
      </c>
      <c r="E39" s="43">
        <v>36.908200000000001</v>
      </c>
      <c r="F39" s="43">
        <v>35.020560000000003</v>
      </c>
      <c r="G39" s="43">
        <v>34.401319999999998</v>
      </c>
      <c r="H39" s="43">
        <v>33.999459999999999</v>
      </c>
      <c r="I39" s="73"/>
      <c r="J39" s="73"/>
      <c r="K39" s="73"/>
      <c r="L39" s="73"/>
      <c r="M39" s="73"/>
    </row>
    <row r="40" spans="1:13" x14ac:dyDescent="0.3">
      <c r="A40" s="134"/>
      <c r="B40" s="12"/>
      <c r="C40" s="73"/>
      <c r="D40" s="73"/>
      <c r="E40" s="75"/>
      <c r="F40" s="75"/>
      <c r="G40" s="75"/>
      <c r="H40" s="75"/>
      <c r="I40" s="73"/>
      <c r="J40" s="73"/>
      <c r="K40" s="73"/>
      <c r="L40" s="73"/>
      <c r="M40" s="73"/>
    </row>
    <row r="41" spans="1:13" x14ac:dyDescent="0.3">
      <c r="A41" s="134"/>
      <c r="B41" s="12"/>
      <c r="C41" s="73"/>
      <c r="D41" s="73"/>
      <c r="E41" s="2" t="s">
        <v>0</v>
      </c>
      <c r="F41" s="2" t="s">
        <v>1</v>
      </c>
      <c r="G41" s="2" t="s">
        <v>2</v>
      </c>
      <c r="H41" s="2" t="s">
        <v>3</v>
      </c>
      <c r="I41" s="73"/>
      <c r="J41" s="73"/>
      <c r="K41" s="73"/>
      <c r="L41" s="73"/>
      <c r="M41" s="73"/>
    </row>
    <row r="42" spans="1:13" x14ac:dyDescent="0.3">
      <c r="A42" s="134"/>
      <c r="B42" s="12"/>
      <c r="C42" s="136" t="s">
        <v>15</v>
      </c>
      <c r="D42" s="7" t="s">
        <v>7</v>
      </c>
      <c r="E42" s="8">
        <v>338.86766</v>
      </c>
      <c r="F42" s="8">
        <v>331.87278999999995</v>
      </c>
      <c r="G42" s="8">
        <v>330.29295999999999</v>
      </c>
      <c r="H42" s="8">
        <v>327.25905</v>
      </c>
      <c r="I42" s="73"/>
      <c r="J42" s="73"/>
      <c r="K42" s="73"/>
      <c r="L42" s="73"/>
      <c r="M42" s="73"/>
    </row>
    <row r="43" spans="1:13" x14ac:dyDescent="0.3">
      <c r="A43" s="134"/>
      <c r="B43" s="12"/>
      <c r="C43" s="136"/>
      <c r="D43" s="5" t="s">
        <v>8</v>
      </c>
      <c r="E43" s="9">
        <v>299.01327499999996</v>
      </c>
      <c r="F43" s="9">
        <v>289.10410000000002</v>
      </c>
      <c r="G43" s="9">
        <v>285.55597499999999</v>
      </c>
      <c r="H43" s="9">
        <v>281.848725</v>
      </c>
      <c r="I43" s="73"/>
      <c r="J43" s="73"/>
      <c r="K43" s="73"/>
      <c r="L43" s="73"/>
      <c r="M43" s="73"/>
    </row>
    <row r="44" spans="1:13" x14ac:dyDescent="0.3">
      <c r="A44" s="134"/>
      <c r="B44" s="12"/>
      <c r="C44" s="136"/>
      <c r="D44" s="7" t="s">
        <v>11</v>
      </c>
      <c r="E44" s="8">
        <v>258.42605761300558</v>
      </c>
      <c r="F44" s="8">
        <v>240.41031415014749</v>
      </c>
      <c r="G44" s="8">
        <v>237.10151134144394</v>
      </c>
      <c r="H44" s="8">
        <v>234.89419727905505</v>
      </c>
      <c r="I44" s="73"/>
      <c r="J44" s="73"/>
      <c r="K44" s="73"/>
      <c r="L44" s="73"/>
      <c r="M44" s="73"/>
    </row>
    <row r="45" spans="1:13" x14ac:dyDescent="0.3">
      <c r="A45" s="134"/>
      <c r="B45" s="12"/>
      <c r="C45" s="136"/>
      <c r="D45" s="5" t="s">
        <v>12</v>
      </c>
      <c r="E45" s="9">
        <v>234.86917499999998</v>
      </c>
      <c r="F45" s="9">
        <v>217.86767500000002</v>
      </c>
      <c r="G45" s="9">
        <v>215.48637500000001</v>
      </c>
      <c r="H45" s="9">
        <v>213.66307499999999</v>
      </c>
      <c r="I45" s="73"/>
      <c r="J45" s="73"/>
      <c r="K45" s="73"/>
      <c r="L45" s="73"/>
      <c r="M45" s="73"/>
    </row>
    <row r="46" spans="1:13" x14ac:dyDescent="0.3">
      <c r="A46" s="134"/>
      <c r="B46" s="12"/>
      <c r="C46" s="136"/>
      <c r="D46" s="7" t="s">
        <v>13</v>
      </c>
      <c r="E46" s="8">
        <v>210.41472000000002</v>
      </c>
      <c r="F46" s="8">
        <v>194.41436000000002</v>
      </c>
      <c r="G46" s="8">
        <v>190.19857999999999</v>
      </c>
      <c r="H46" s="8">
        <v>188.25092000000001</v>
      </c>
      <c r="I46" s="73"/>
      <c r="J46" s="73"/>
      <c r="K46" s="73"/>
      <c r="L46" s="73"/>
      <c r="M46" s="73"/>
    </row>
    <row r="47" spans="1:13" x14ac:dyDescent="0.3">
      <c r="A47" s="134"/>
      <c r="B47" s="12"/>
      <c r="C47" s="73"/>
      <c r="D47" s="74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">
      <c r="A48" s="134"/>
      <c r="B48" s="12"/>
      <c r="C48" s="73"/>
      <c r="D48" s="74"/>
      <c r="E48" s="73"/>
      <c r="F48" s="73"/>
      <c r="G48" s="73"/>
      <c r="H48" s="73"/>
      <c r="I48" s="73"/>
      <c r="J48" s="73"/>
      <c r="K48" s="73"/>
      <c r="L48" s="73"/>
      <c r="M48" s="73"/>
    </row>
    <row r="49" spans="1:13" ht="18" x14ac:dyDescent="0.35">
      <c r="A49" s="134"/>
      <c r="C49" s="113" t="str">
        <f>D6</f>
        <v>OMR - Charges par étape technique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3" x14ac:dyDescent="0.3">
      <c r="A50" s="134"/>
      <c r="C50" s="137" t="s">
        <v>27</v>
      </c>
      <c r="D50" s="137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">
      <c r="A51" s="134"/>
      <c r="C51" s="73"/>
      <c r="D51" s="73"/>
      <c r="E51" s="2" t="s">
        <v>66</v>
      </c>
      <c r="F51" s="2" t="s">
        <v>21</v>
      </c>
      <c r="G51" s="2" t="s">
        <v>22</v>
      </c>
      <c r="H51" s="2" t="s">
        <v>50</v>
      </c>
      <c r="I51" s="73"/>
      <c r="J51" s="73"/>
      <c r="K51" s="73"/>
      <c r="L51" s="73"/>
      <c r="M51" s="73"/>
    </row>
    <row r="52" spans="1:13" x14ac:dyDescent="0.3">
      <c r="A52" s="134"/>
      <c r="C52" s="73"/>
      <c r="D52" s="3" t="s">
        <v>4</v>
      </c>
      <c r="E52" s="4">
        <v>464</v>
      </c>
      <c r="F52" s="4">
        <v>476</v>
      </c>
      <c r="G52" s="4">
        <v>224</v>
      </c>
      <c r="H52" s="4">
        <v>205</v>
      </c>
      <c r="I52" s="73"/>
    </row>
    <row r="53" spans="1:13" x14ac:dyDescent="0.3">
      <c r="A53" s="134"/>
      <c r="C53" s="73"/>
      <c r="D53" s="74"/>
      <c r="E53" s="73"/>
      <c r="F53" s="73"/>
      <c r="G53" s="73"/>
      <c r="H53" s="73"/>
      <c r="I53" s="73"/>
    </row>
    <row r="54" spans="1:13" x14ac:dyDescent="0.3">
      <c r="A54" s="134"/>
      <c r="C54" s="73"/>
      <c r="D54" s="73"/>
      <c r="E54" s="27" t="s">
        <v>66</v>
      </c>
      <c r="F54" s="27" t="s">
        <v>21</v>
      </c>
      <c r="G54" s="27" t="s">
        <v>22</v>
      </c>
      <c r="H54" s="27" t="s">
        <v>50</v>
      </c>
      <c r="I54" s="73"/>
    </row>
    <row r="55" spans="1:13" x14ac:dyDescent="0.3">
      <c r="A55" s="134"/>
      <c r="C55" s="135" t="s">
        <v>14</v>
      </c>
      <c r="D55" s="21" t="s">
        <v>7</v>
      </c>
      <c r="E55" s="43">
        <v>4.9832655548789901</v>
      </c>
      <c r="F55" s="43">
        <v>34.052723754474968</v>
      </c>
      <c r="G55" s="43">
        <v>9.2006405625861163</v>
      </c>
      <c r="H55" s="43">
        <v>39.022437961597447</v>
      </c>
      <c r="I55" s="73"/>
    </row>
    <row r="56" spans="1:13" x14ac:dyDescent="0.3">
      <c r="A56" s="134"/>
      <c r="C56" s="135"/>
      <c r="D56" s="20" t="s">
        <v>8</v>
      </c>
      <c r="E56" s="44">
        <v>3.3366560902869202</v>
      </c>
      <c r="F56" s="44">
        <v>26.827721348041223</v>
      </c>
      <c r="G56" s="44">
        <v>6.5197585952599049</v>
      </c>
      <c r="H56" s="44">
        <v>27.366894389233877</v>
      </c>
      <c r="I56" s="73"/>
    </row>
    <row r="57" spans="1:13" s="35" customFormat="1" ht="17.399999999999999" customHeight="1" x14ac:dyDescent="0.3">
      <c r="A57" s="134"/>
      <c r="C57" s="135"/>
      <c r="D57" s="45" t="s">
        <v>9</v>
      </c>
      <c r="E57" s="46">
        <v>1.9893086990596851</v>
      </c>
      <c r="F57" s="46">
        <v>21.388588729817201</v>
      </c>
      <c r="G57" s="46">
        <v>4.3308134002907401</v>
      </c>
      <c r="H57" s="46">
        <v>21.902739233451999</v>
      </c>
      <c r="I57" s="79"/>
      <c r="J57"/>
      <c r="K57"/>
      <c r="L57"/>
      <c r="M57"/>
    </row>
    <row r="58" spans="1:13" x14ac:dyDescent="0.3">
      <c r="A58" s="134"/>
      <c r="C58" s="135"/>
      <c r="D58" s="20" t="s">
        <v>12</v>
      </c>
      <c r="E58" s="44">
        <v>1.0815971803900275</v>
      </c>
      <c r="F58" s="44">
        <v>17.314992745448826</v>
      </c>
      <c r="G58" s="44">
        <v>2.3561221894007849</v>
      </c>
      <c r="H58" s="44">
        <v>17.658499956879922</v>
      </c>
      <c r="I58" s="73"/>
    </row>
    <row r="59" spans="1:13" x14ac:dyDescent="0.3">
      <c r="A59" s="134"/>
      <c r="C59" s="135"/>
      <c r="D59" s="21" t="s">
        <v>13</v>
      </c>
      <c r="E59" s="43">
        <v>0.43052676295005154</v>
      </c>
      <c r="F59" s="43">
        <v>13.540462370227139</v>
      </c>
      <c r="G59" s="43">
        <v>0.99007274244193844</v>
      </c>
      <c r="H59" s="43">
        <v>13.657305348178101</v>
      </c>
      <c r="I59" s="73"/>
      <c r="J59" s="73"/>
      <c r="K59" s="73"/>
      <c r="L59" s="73"/>
      <c r="M59" s="73"/>
    </row>
    <row r="60" spans="1:13" x14ac:dyDescent="0.3">
      <c r="A60" s="134"/>
      <c r="C60" s="73"/>
      <c r="D60" s="74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">
      <c r="A61" s="134"/>
      <c r="C61" s="73"/>
      <c r="D61" s="73"/>
      <c r="E61" s="27" t="s">
        <v>66</v>
      </c>
      <c r="F61" s="27" t="s">
        <v>21</v>
      </c>
      <c r="G61" s="27" t="s">
        <v>22</v>
      </c>
      <c r="H61" s="27" t="s">
        <v>50</v>
      </c>
      <c r="I61" s="73"/>
      <c r="J61" s="73"/>
      <c r="K61" s="73"/>
      <c r="L61" s="73"/>
      <c r="M61" s="73"/>
    </row>
    <row r="62" spans="1:13" x14ac:dyDescent="0.3">
      <c r="A62" s="134"/>
      <c r="C62" s="136" t="s">
        <v>15</v>
      </c>
      <c r="D62" s="7" t="s">
        <v>7</v>
      </c>
      <c r="E62" s="8">
        <v>27.474137218364298</v>
      </c>
      <c r="F62" s="8">
        <v>151.59740013362429</v>
      </c>
      <c r="G62" s="8">
        <v>37.793148927638619</v>
      </c>
      <c r="H62" s="8">
        <v>153.3979398730755</v>
      </c>
      <c r="I62" s="73"/>
      <c r="J62" s="73"/>
      <c r="K62" s="73"/>
      <c r="L62" s="73"/>
      <c r="M62" s="73"/>
    </row>
    <row r="63" spans="1:13" x14ac:dyDescent="0.3">
      <c r="A63" s="134"/>
      <c r="C63" s="136"/>
      <c r="D63" s="5" t="s">
        <v>8</v>
      </c>
      <c r="E63" s="9">
        <v>15.805461831513149</v>
      </c>
      <c r="F63" s="9">
        <v>124.475919172006</v>
      </c>
      <c r="G63" s="9">
        <v>27.383022454031149</v>
      </c>
      <c r="H63" s="9">
        <v>119.99138834946575</v>
      </c>
      <c r="I63" s="73"/>
      <c r="J63" s="73"/>
      <c r="K63" s="73"/>
      <c r="L63" s="73"/>
      <c r="M63" s="73"/>
    </row>
    <row r="64" spans="1:13" x14ac:dyDescent="0.3">
      <c r="A64" s="134"/>
      <c r="C64" s="136"/>
      <c r="D64" s="7" t="s">
        <v>9</v>
      </c>
      <c r="E64" s="10">
        <v>9.3736480722781259</v>
      </c>
      <c r="F64" s="10">
        <v>103.76134319347</v>
      </c>
      <c r="G64" s="10">
        <v>19.7978122151322</v>
      </c>
      <c r="H64" s="10">
        <v>99.40855833333336</v>
      </c>
      <c r="I64" s="73"/>
      <c r="J64" s="73"/>
      <c r="K64" s="73"/>
      <c r="L64" s="73"/>
      <c r="M64" s="73"/>
    </row>
    <row r="65" spans="1:13" x14ac:dyDescent="0.3">
      <c r="A65" s="134"/>
      <c r="C65" s="136"/>
      <c r="D65" s="5" t="s">
        <v>12</v>
      </c>
      <c r="E65" s="9">
        <v>4.7678648836544557</v>
      </c>
      <c r="F65" s="9">
        <v>85.828775151838784</v>
      </c>
      <c r="G65" s="9">
        <v>12.386125766675999</v>
      </c>
      <c r="H65" s="9">
        <v>86.081875406025574</v>
      </c>
      <c r="I65" s="73"/>
      <c r="J65" s="73"/>
      <c r="K65" s="73"/>
      <c r="L65" s="73"/>
      <c r="M65" s="73"/>
    </row>
    <row r="66" spans="1:13" x14ac:dyDescent="0.3">
      <c r="A66" s="134"/>
      <c r="C66" s="136"/>
      <c r="D66" s="7" t="s">
        <v>13</v>
      </c>
      <c r="E66" s="8">
        <v>2.0213701950942999</v>
      </c>
      <c r="F66" s="8">
        <v>73.247958776641099</v>
      </c>
      <c r="G66" s="8">
        <v>3.9272080178675521</v>
      </c>
      <c r="H66" s="8">
        <v>77.003315007573804</v>
      </c>
      <c r="I66" s="73"/>
      <c r="J66" s="73"/>
      <c r="K66" s="73"/>
      <c r="L66" s="73"/>
      <c r="M66" s="73"/>
    </row>
    <row r="67" spans="1:13" x14ac:dyDescent="0.3">
      <c r="A67" s="134"/>
      <c r="C67" s="73"/>
      <c r="D67" s="74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">
      <c r="A68" s="134"/>
      <c r="C68" s="73"/>
      <c r="D68" s="74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8" x14ac:dyDescent="0.35">
      <c r="A69" s="134"/>
      <c r="C69" s="113" t="str">
        <f>D7</f>
        <v>OMR - Produits par nature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1:13" x14ac:dyDescent="0.3">
      <c r="A70" s="134"/>
      <c r="C70" s="137" t="s">
        <v>27</v>
      </c>
      <c r="D70" s="137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3">
      <c r="A71" s="134"/>
      <c r="C71" s="73"/>
      <c r="D71" s="73"/>
      <c r="E71" s="145" t="s">
        <v>39</v>
      </c>
      <c r="F71" s="146"/>
      <c r="G71" s="147"/>
      <c r="H71" s="145" t="s">
        <v>23</v>
      </c>
      <c r="I71" s="146"/>
      <c r="J71" s="147"/>
      <c r="K71" s="145" t="s">
        <v>24</v>
      </c>
      <c r="L71" s="146"/>
      <c r="M71" s="147"/>
    </row>
    <row r="72" spans="1:13" x14ac:dyDescent="0.3">
      <c r="A72" s="134"/>
      <c r="C72" s="73"/>
      <c r="D72" s="73"/>
      <c r="E72" s="22" t="s">
        <v>38</v>
      </c>
      <c r="F72" s="22" t="s">
        <v>68</v>
      </c>
      <c r="G72" s="22" t="s">
        <v>37</v>
      </c>
      <c r="H72" s="22" t="s">
        <v>38</v>
      </c>
      <c r="I72" s="22" t="s">
        <v>68</v>
      </c>
      <c r="J72" s="22" t="s">
        <v>37</v>
      </c>
      <c r="K72" s="22" t="s">
        <v>38</v>
      </c>
      <c r="L72" s="22" t="s">
        <v>68</v>
      </c>
      <c r="M72" s="22" t="s">
        <v>37</v>
      </c>
    </row>
    <row r="73" spans="1:13" x14ac:dyDescent="0.3">
      <c r="A73" s="134"/>
      <c r="C73" s="73"/>
      <c r="D73" s="3" t="s">
        <v>4</v>
      </c>
      <c r="E73" s="4">
        <v>207</v>
      </c>
      <c r="F73" s="4">
        <v>102</v>
      </c>
      <c r="G73" s="4">
        <v>52</v>
      </c>
      <c r="H73" s="4">
        <v>328</v>
      </c>
      <c r="I73" s="4">
        <v>39</v>
      </c>
      <c r="J73" s="4">
        <v>197</v>
      </c>
      <c r="K73" s="4">
        <v>352</v>
      </c>
      <c r="L73" s="4">
        <v>89</v>
      </c>
      <c r="M73" s="4">
        <v>170</v>
      </c>
    </row>
    <row r="74" spans="1:13" x14ac:dyDescent="0.3">
      <c r="A74" s="134"/>
      <c r="C74" s="73"/>
      <c r="D74" s="74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3">
      <c r="A75" s="134"/>
      <c r="C75" s="73"/>
      <c r="D75" s="73"/>
      <c r="E75" s="145" t="s">
        <v>39</v>
      </c>
      <c r="F75" s="146"/>
      <c r="G75" s="147"/>
      <c r="H75" s="145" t="s">
        <v>23</v>
      </c>
      <c r="I75" s="146"/>
      <c r="J75" s="147"/>
      <c r="K75" s="145" t="s">
        <v>24</v>
      </c>
      <c r="L75" s="146"/>
      <c r="M75" s="147"/>
    </row>
    <row r="76" spans="1:13" x14ac:dyDescent="0.3">
      <c r="A76" s="134"/>
      <c r="C76" s="73"/>
      <c r="D76" s="73"/>
      <c r="E76" s="22" t="s">
        <v>38</v>
      </c>
      <c r="F76" s="22" t="s">
        <v>68</v>
      </c>
      <c r="G76" s="22" t="s">
        <v>37</v>
      </c>
      <c r="H76" s="22" t="s">
        <v>38</v>
      </c>
      <c r="I76" s="22" t="s">
        <v>68</v>
      </c>
      <c r="J76" s="22" t="s">
        <v>37</v>
      </c>
      <c r="K76" s="22" t="s">
        <v>38</v>
      </c>
      <c r="L76" s="22" t="s">
        <v>68</v>
      </c>
      <c r="M76" s="22" t="s">
        <v>37</v>
      </c>
    </row>
    <row r="77" spans="1:13" x14ac:dyDescent="0.3">
      <c r="A77" s="134"/>
      <c r="C77" s="135" t="s">
        <v>14</v>
      </c>
      <c r="D77" s="20" t="s">
        <v>7</v>
      </c>
      <c r="E77" s="38">
        <v>8.7404483476817489</v>
      </c>
      <c r="F77" s="38">
        <v>0.77292687993212938</v>
      </c>
      <c r="G77" s="38">
        <v>9.8806633976796956</v>
      </c>
      <c r="H77" s="38">
        <v>1.4553998696945041</v>
      </c>
      <c r="I77" s="38">
        <v>0.41365481730864401</v>
      </c>
      <c r="J77" s="38">
        <v>1.544307894382646</v>
      </c>
      <c r="K77" s="38">
        <v>1.8577138993942355</v>
      </c>
      <c r="L77" s="38">
        <v>3.0045133142771201</v>
      </c>
      <c r="M77" s="38">
        <v>1.5188223918765607</v>
      </c>
    </row>
    <row r="78" spans="1:13" x14ac:dyDescent="0.3">
      <c r="A78" s="134"/>
      <c r="C78" s="135"/>
      <c r="D78" s="21" t="s">
        <v>8</v>
      </c>
      <c r="E78" s="43">
        <v>4.4426772697150403</v>
      </c>
      <c r="F78" s="43">
        <v>0.35805269433396325</v>
      </c>
      <c r="G78" s="43">
        <v>8.9930616408955846</v>
      </c>
      <c r="H78" s="43">
        <v>1.1967936759473377</v>
      </c>
      <c r="I78" s="43">
        <v>0.31669937389029101</v>
      </c>
      <c r="J78" s="43">
        <v>1.336668298016755</v>
      </c>
      <c r="K78" s="43">
        <v>1.0206929674955849</v>
      </c>
      <c r="L78" s="43">
        <v>1.104923097447275</v>
      </c>
      <c r="M78" s="43">
        <v>0.94623082631981847</v>
      </c>
    </row>
    <row r="79" spans="1:13" s="35" customFormat="1" ht="19.8" customHeight="1" x14ac:dyDescent="0.3">
      <c r="A79" s="134"/>
      <c r="C79" s="135"/>
      <c r="D79" s="41" t="s">
        <v>9</v>
      </c>
      <c r="E79" s="44">
        <v>0.25497894008926902</v>
      </c>
      <c r="F79" s="44">
        <v>9.6501035910924293E-2</v>
      </c>
      <c r="G79" s="44">
        <v>7.2370713139395049</v>
      </c>
      <c r="H79" s="44">
        <v>0.81616669906152706</v>
      </c>
      <c r="I79" s="44">
        <v>0.25880984447651101</v>
      </c>
      <c r="J79" s="44">
        <v>0.97964007651724705</v>
      </c>
      <c r="K79" s="44">
        <v>0.420692602867003</v>
      </c>
      <c r="L79" s="44">
        <v>0.45863349391367803</v>
      </c>
      <c r="M79" s="44">
        <v>0.38910383690463002</v>
      </c>
    </row>
    <row r="80" spans="1:13" x14ac:dyDescent="0.3">
      <c r="A80" s="134"/>
      <c r="C80" s="135"/>
      <c r="D80" s="21" t="s">
        <v>12</v>
      </c>
      <c r="E80" s="46">
        <v>5.4883446444378897E-2</v>
      </c>
      <c r="F80" s="46">
        <v>3.6003711073501303E-2</v>
      </c>
      <c r="G80" s="46">
        <v>5.0730441198741847</v>
      </c>
      <c r="H80" s="46">
        <v>0.29579377673294577</v>
      </c>
      <c r="I80" s="46">
        <v>0.109653916211293</v>
      </c>
      <c r="J80" s="46">
        <v>0.66848081632823753</v>
      </c>
      <c r="K80" s="46">
        <v>0.15003165275378999</v>
      </c>
      <c r="L80" s="46">
        <v>0.17641006557317751</v>
      </c>
      <c r="M80" s="46">
        <v>0.11621386207075025</v>
      </c>
    </row>
    <row r="81" spans="1:13" x14ac:dyDescent="0.3">
      <c r="A81" s="134"/>
      <c r="C81" s="135"/>
      <c r="D81" s="20" t="s">
        <v>13</v>
      </c>
      <c r="E81" s="44">
        <v>1.7627144636180959E-2</v>
      </c>
      <c r="F81" s="44">
        <v>1.537331978699861E-2</v>
      </c>
      <c r="G81" s="44">
        <v>1.7195458461222652</v>
      </c>
      <c r="H81" s="44">
        <v>9.7239977085267201E-2</v>
      </c>
      <c r="I81" s="44">
        <v>3.3996474439687702E-2</v>
      </c>
      <c r="J81" s="44">
        <v>0.11994193996980081</v>
      </c>
      <c r="K81" s="44">
        <v>4.4737083247528585E-2</v>
      </c>
      <c r="L81" s="44">
        <v>4.1631623212783901E-2</v>
      </c>
      <c r="M81" s="44">
        <v>4.453101818876886E-2</v>
      </c>
    </row>
    <row r="82" spans="1:13" x14ac:dyDescent="0.3">
      <c r="A82" s="134"/>
      <c r="C82" s="73"/>
      <c r="D82" s="74"/>
      <c r="E82" s="73"/>
      <c r="F82" s="73"/>
      <c r="G82" s="73"/>
      <c r="H82" s="73"/>
      <c r="I82" s="73"/>
      <c r="J82" s="73"/>
      <c r="K82" s="73"/>
      <c r="L82" s="73"/>
      <c r="M82" s="73"/>
    </row>
    <row r="83" spans="1:13" x14ac:dyDescent="0.3">
      <c r="A83" s="134"/>
      <c r="C83" s="73"/>
      <c r="D83" s="73"/>
      <c r="E83" s="145" t="s">
        <v>39</v>
      </c>
      <c r="F83" s="146"/>
      <c r="G83" s="147"/>
      <c r="H83" s="145" t="s">
        <v>23</v>
      </c>
      <c r="I83" s="146"/>
      <c r="J83" s="147"/>
      <c r="K83" s="145" t="s">
        <v>24</v>
      </c>
      <c r="L83" s="146"/>
      <c r="M83" s="147"/>
    </row>
    <row r="84" spans="1:13" x14ac:dyDescent="0.3">
      <c r="A84" s="134"/>
      <c r="C84" s="73"/>
      <c r="D84" s="73"/>
      <c r="E84" s="22" t="s">
        <v>38</v>
      </c>
      <c r="F84" s="22" t="s">
        <v>68</v>
      </c>
      <c r="G84" s="22" t="s">
        <v>37</v>
      </c>
      <c r="H84" s="22" t="s">
        <v>38</v>
      </c>
      <c r="I84" s="22" t="s">
        <v>68</v>
      </c>
      <c r="J84" s="22" t="s">
        <v>37</v>
      </c>
      <c r="K84" s="22" t="s">
        <v>38</v>
      </c>
      <c r="L84" s="22" t="s">
        <v>68</v>
      </c>
      <c r="M84" s="22" t="s">
        <v>37</v>
      </c>
    </row>
    <row r="85" spans="1:13" x14ac:dyDescent="0.3">
      <c r="A85" s="134"/>
      <c r="C85" s="136" t="s">
        <v>15</v>
      </c>
      <c r="D85" s="5" t="s">
        <v>7</v>
      </c>
      <c r="E85" s="6">
        <v>39.114151644592141</v>
      </c>
      <c r="F85" s="6">
        <v>3.9879523529037235</v>
      </c>
      <c r="G85" s="6">
        <v>42.867103114063283</v>
      </c>
      <c r="H85" s="6">
        <v>7.416512793463248</v>
      </c>
      <c r="I85" s="6">
        <v>2.1422523059407399</v>
      </c>
      <c r="J85" s="6">
        <v>7.6891921789277431</v>
      </c>
      <c r="K85" s="6">
        <v>9.2349845117104863</v>
      </c>
      <c r="L85" s="6">
        <v>12.6729535413041</v>
      </c>
      <c r="M85" s="6">
        <v>8.4137399759877525</v>
      </c>
    </row>
    <row r="86" spans="1:13" x14ac:dyDescent="0.3">
      <c r="A86" s="134"/>
      <c r="C86" s="136"/>
      <c r="D86" s="7" t="s">
        <v>8</v>
      </c>
      <c r="E86" s="8">
        <v>21.9868813357185</v>
      </c>
      <c r="F86" s="8">
        <v>1.7392850760661949</v>
      </c>
      <c r="G86" s="8">
        <v>39.124552727526805</v>
      </c>
      <c r="H86" s="8">
        <v>5.668142688517837</v>
      </c>
      <c r="I86" s="8">
        <v>1.6351348486695301</v>
      </c>
      <c r="J86" s="8">
        <v>6.0930150129884293</v>
      </c>
      <c r="K86" s="8">
        <v>5.2440421724570108</v>
      </c>
      <c r="L86" s="8">
        <v>5.1778691522144653</v>
      </c>
      <c r="M86" s="8">
        <v>4.2946853173332471</v>
      </c>
    </row>
    <row r="87" spans="1:13" x14ac:dyDescent="0.3">
      <c r="A87" s="134"/>
      <c r="C87" s="136"/>
      <c r="D87" s="5" t="s">
        <v>9</v>
      </c>
      <c r="E87" s="9">
        <v>1.1852012115967101</v>
      </c>
      <c r="F87" s="9">
        <v>0.51883977460331399</v>
      </c>
      <c r="G87" s="9">
        <v>31.282036206708749</v>
      </c>
      <c r="H87" s="9">
        <v>3.807177464095215</v>
      </c>
      <c r="I87" s="9">
        <v>1.1371111176517601</v>
      </c>
      <c r="J87" s="9">
        <v>4.8753803413149903</v>
      </c>
      <c r="K87" s="9">
        <v>2.3418903663514703</v>
      </c>
      <c r="L87" s="9">
        <v>2.0244300000000002</v>
      </c>
      <c r="M87" s="9">
        <v>2.1515657658324852</v>
      </c>
    </row>
    <row r="88" spans="1:13" x14ac:dyDescent="0.3">
      <c r="A88" s="134"/>
      <c r="C88" s="136"/>
      <c r="D88" s="7" t="s">
        <v>12</v>
      </c>
      <c r="E88" s="10">
        <v>0.27475608388471501</v>
      </c>
      <c r="F88" s="10">
        <v>0.15238178910156425</v>
      </c>
      <c r="G88" s="10">
        <v>22.942707360831449</v>
      </c>
      <c r="H88" s="10">
        <v>1.3771246244442477</v>
      </c>
      <c r="I88" s="10">
        <v>0.56167564980080198</v>
      </c>
      <c r="J88" s="10">
        <v>2.98723632227914</v>
      </c>
      <c r="K88" s="10">
        <v>0.70321619648667122</v>
      </c>
      <c r="L88" s="10">
        <v>0.84542302659519697</v>
      </c>
      <c r="M88" s="10">
        <v>0.58166952257060633</v>
      </c>
    </row>
    <row r="89" spans="1:13" x14ac:dyDescent="0.3">
      <c r="A89" s="134"/>
      <c r="C89" s="136"/>
      <c r="D89" s="5" t="s">
        <v>13</v>
      </c>
      <c r="E89" s="9">
        <v>7.7923248942785503E-2</v>
      </c>
      <c r="F89" s="9">
        <v>5.602805478212014E-2</v>
      </c>
      <c r="G89" s="9">
        <v>6.4678848044756494</v>
      </c>
      <c r="H89" s="9">
        <v>0.46628711705372855</v>
      </c>
      <c r="I89" s="9">
        <v>0.162579298831386</v>
      </c>
      <c r="J89" s="9">
        <v>0.74601882205105741</v>
      </c>
      <c r="K89" s="9">
        <v>0.21196468015603692</v>
      </c>
      <c r="L89" s="9">
        <v>0.18863926128448399</v>
      </c>
      <c r="M89" s="9">
        <v>0.1710849964139331</v>
      </c>
    </row>
    <row r="90" spans="1:13" x14ac:dyDescent="0.3">
      <c r="A90" s="134"/>
      <c r="C90" s="73"/>
      <c r="D90" s="74"/>
      <c r="E90" s="73"/>
      <c r="F90" s="73"/>
      <c r="G90" s="73"/>
      <c r="H90" s="73"/>
      <c r="I90" s="73"/>
      <c r="J90" s="73"/>
      <c r="K90" s="73"/>
      <c r="L90" s="73"/>
      <c r="M90" s="73"/>
    </row>
    <row r="91" spans="1:13" x14ac:dyDescent="0.3">
      <c r="A91" s="134"/>
      <c r="C91" s="73"/>
      <c r="D91" s="74"/>
      <c r="E91" s="73"/>
      <c r="F91" s="73"/>
      <c r="G91" s="73"/>
      <c r="H91" s="73"/>
      <c r="I91" s="73"/>
      <c r="J91" s="73"/>
      <c r="K91" s="73"/>
      <c r="L91" s="73"/>
      <c r="M91" s="73"/>
    </row>
    <row r="92" spans="1:13" ht="18" x14ac:dyDescent="0.35">
      <c r="A92" s="134"/>
      <c r="C92" s="113" t="str">
        <f>D8</f>
        <v>OMR - Évolution du coût aidé HT</v>
      </c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x14ac:dyDescent="0.3">
      <c r="A93" s="134"/>
      <c r="C93" s="137" t="s">
        <v>27</v>
      </c>
      <c r="D93" s="137"/>
      <c r="E93" s="73"/>
      <c r="F93" s="73"/>
      <c r="G93" s="73"/>
      <c r="H93" s="73"/>
      <c r="I93" s="73"/>
      <c r="J93" s="73"/>
      <c r="K93" s="73"/>
      <c r="L93" s="73"/>
      <c r="M93" s="73"/>
    </row>
    <row r="94" spans="1:13" x14ac:dyDescent="0.3">
      <c r="A94" s="134"/>
      <c r="C94" s="73"/>
      <c r="D94" s="73"/>
      <c r="E94" s="2">
        <v>2010</v>
      </c>
      <c r="F94" s="2">
        <v>2012</v>
      </c>
      <c r="G94" s="2">
        <v>2014</v>
      </c>
      <c r="H94" s="2">
        <v>2016</v>
      </c>
      <c r="I94" s="29">
        <v>2018</v>
      </c>
      <c r="J94" s="73"/>
      <c r="K94" s="73"/>
      <c r="L94" s="73"/>
      <c r="M94" s="73"/>
    </row>
    <row r="95" spans="1:13" x14ac:dyDescent="0.3">
      <c r="A95" s="134"/>
      <c r="C95" s="73"/>
      <c r="D95" s="3" t="s">
        <v>4</v>
      </c>
      <c r="E95" s="16">
        <v>177</v>
      </c>
      <c r="F95" s="16">
        <v>358</v>
      </c>
      <c r="G95" s="16">
        <v>382</v>
      </c>
      <c r="H95" s="15">
        <v>351</v>
      </c>
      <c r="I95" s="15">
        <v>422</v>
      </c>
      <c r="J95" s="73"/>
      <c r="K95" s="73"/>
      <c r="L95" s="73"/>
      <c r="M95" s="73"/>
    </row>
    <row r="96" spans="1:13" x14ac:dyDescent="0.3">
      <c r="A96" s="134"/>
      <c r="C96" s="73"/>
      <c r="D96" s="74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3">
      <c r="A97" s="134"/>
      <c r="C97" s="73"/>
      <c r="D97" s="73"/>
      <c r="E97" s="2">
        <v>2010</v>
      </c>
      <c r="F97" s="2">
        <v>2012</v>
      </c>
      <c r="G97" s="2">
        <v>2014</v>
      </c>
      <c r="H97" s="2">
        <v>2016</v>
      </c>
      <c r="I97" s="29">
        <v>2018</v>
      </c>
      <c r="J97" s="73"/>
      <c r="K97" s="73"/>
      <c r="L97" s="73"/>
      <c r="M97" s="73"/>
    </row>
    <row r="98" spans="1:13" ht="15" customHeight="1" x14ac:dyDescent="0.3">
      <c r="A98" s="134"/>
      <c r="C98" s="135" t="s">
        <v>14</v>
      </c>
      <c r="D98" s="20" t="s">
        <v>7</v>
      </c>
      <c r="E98" s="38">
        <v>64.820899999999995</v>
      </c>
      <c r="F98" s="38">
        <v>65.93659000000001</v>
      </c>
      <c r="G98" s="38">
        <v>70.51345000000002</v>
      </c>
      <c r="H98" s="38">
        <v>73.2</v>
      </c>
      <c r="I98" s="38">
        <v>75.939790000000002</v>
      </c>
      <c r="J98" s="80"/>
      <c r="K98" s="73"/>
      <c r="L98" s="73"/>
      <c r="M98" s="73"/>
    </row>
    <row r="99" spans="1:13" x14ac:dyDescent="0.3">
      <c r="A99" s="134"/>
      <c r="C99" s="135"/>
      <c r="D99" s="21" t="s">
        <v>8</v>
      </c>
      <c r="E99" s="43">
        <v>56.877000000000002</v>
      </c>
      <c r="F99" s="43">
        <v>57.186575000000005</v>
      </c>
      <c r="G99" s="43">
        <v>58.962699999999998</v>
      </c>
      <c r="H99" s="43">
        <v>57.9</v>
      </c>
      <c r="I99" s="43">
        <v>59.581975</v>
      </c>
      <c r="J99" s="80"/>
      <c r="K99" s="73"/>
      <c r="L99" s="73"/>
      <c r="M99" s="73"/>
    </row>
    <row r="100" spans="1:13" ht="20.399999999999999" customHeight="1" x14ac:dyDescent="0.3">
      <c r="A100" s="134"/>
      <c r="C100" s="135"/>
      <c r="D100" s="41" t="s">
        <v>11</v>
      </c>
      <c r="E100" s="38">
        <v>50.843892293148905</v>
      </c>
      <c r="F100" s="38">
        <v>53.070704160545993</v>
      </c>
      <c r="G100" s="38">
        <v>55.947085816829492</v>
      </c>
      <c r="H100" s="38">
        <v>53.1</v>
      </c>
      <c r="I100" s="38">
        <v>55.155776570338602</v>
      </c>
      <c r="J100" s="80"/>
      <c r="K100" s="73"/>
      <c r="L100" s="73"/>
      <c r="M100" s="73"/>
    </row>
    <row r="101" spans="1:13" x14ac:dyDescent="0.3">
      <c r="A101" s="134"/>
      <c r="C101" s="135"/>
      <c r="D101" s="21" t="s">
        <v>12</v>
      </c>
      <c r="E101" s="43">
        <v>40.140799999999999</v>
      </c>
      <c r="F101" s="43">
        <v>38.376075</v>
      </c>
      <c r="G101" s="43">
        <v>39.399100000000004</v>
      </c>
      <c r="H101" s="43">
        <v>38</v>
      </c>
      <c r="I101" s="43">
        <v>41.075900000000004</v>
      </c>
      <c r="J101" s="80"/>
      <c r="K101" s="73"/>
      <c r="L101" s="73"/>
      <c r="M101" s="73"/>
    </row>
    <row r="102" spans="1:13" x14ac:dyDescent="0.3">
      <c r="A102" s="134"/>
      <c r="C102" s="135"/>
      <c r="D102" s="20" t="s">
        <v>13</v>
      </c>
      <c r="E102" s="44">
        <v>34.020559999999996</v>
      </c>
      <c r="F102" s="44">
        <v>33.256999999999998</v>
      </c>
      <c r="G102" s="44">
        <v>32.610810000000001</v>
      </c>
      <c r="H102" s="44">
        <v>33.1</v>
      </c>
      <c r="I102" s="44">
        <v>33.999459999999999</v>
      </c>
      <c r="J102" s="80"/>
      <c r="K102" s="73"/>
      <c r="L102" s="73"/>
      <c r="M102" s="73"/>
    </row>
    <row r="103" spans="1:13" x14ac:dyDescent="0.3">
      <c r="A103" s="134"/>
      <c r="C103" s="73"/>
      <c r="D103" s="74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x14ac:dyDescent="0.3">
      <c r="A104" s="134"/>
      <c r="C104" s="73"/>
      <c r="D104" s="73"/>
      <c r="E104" s="2">
        <v>2010</v>
      </c>
      <c r="F104" s="2">
        <v>2012</v>
      </c>
      <c r="G104" s="2">
        <v>2014</v>
      </c>
      <c r="H104" s="2">
        <v>2016</v>
      </c>
      <c r="I104" s="29">
        <v>2018</v>
      </c>
      <c r="J104" s="73"/>
      <c r="K104" s="73"/>
      <c r="L104" s="73"/>
      <c r="M104" s="73"/>
    </row>
    <row r="105" spans="1:13" ht="15" customHeight="1" x14ac:dyDescent="0.3">
      <c r="A105" s="134"/>
      <c r="C105" s="136" t="s">
        <v>15</v>
      </c>
      <c r="D105" s="5" t="s">
        <v>7</v>
      </c>
      <c r="E105" s="6">
        <v>243.79228000000001</v>
      </c>
      <c r="F105" s="6">
        <v>278.32460000000003</v>
      </c>
      <c r="G105" s="6">
        <v>319.61048000000011</v>
      </c>
      <c r="H105" s="6">
        <v>333.4</v>
      </c>
      <c r="I105" s="6">
        <v>327.25905</v>
      </c>
      <c r="J105" s="73"/>
      <c r="K105" s="73"/>
      <c r="L105" s="73"/>
      <c r="M105" s="73"/>
    </row>
    <row r="106" spans="1:13" x14ac:dyDescent="0.3">
      <c r="A106" s="134"/>
      <c r="C106" s="136"/>
      <c r="D106" s="7" t="s">
        <v>8</v>
      </c>
      <c r="E106" s="8">
        <v>221.6345</v>
      </c>
      <c r="F106" s="8">
        <v>240.1199</v>
      </c>
      <c r="G106" s="8">
        <v>266.00127500000002</v>
      </c>
      <c r="H106" s="8">
        <v>273.10000000000002</v>
      </c>
      <c r="I106" s="8">
        <v>281.848725</v>
      </c>
      <c r="J106" s="73"/>
      <c r="K106" s="73"/>
      <c r="L106" s="73"/>
      <c r="M106" s="73"/>
    </row>
    <row r="107" spans="1:13" x14ac:dyDescent="0.3">
      <c r="A107" s="134"/>
      <c r="C107" s="136"/>
      <c r="D107" s="5" t="s">
        <v>11</v>
      </c>
      <c r="E107" s="6">
        <v>199.03354124216079</v>
      </c>
      <c r="F107" s="6">
        <v>210.91455465831598</v>
      </c>
      <c r="G107" s="6">
        <v>227.37574569146182</v>
      </c>
      <c r="H107" s="6">
        <v>229.1</v>
      </c>
      <c r="I107" s="6">
        <v>234.89419727905505</v>
      </c>
      <c r="J107" s="73"/>
      <c r="K107" s="73"/>
      <c r="L107" s="73"/>
      <c r="M107" s="73"/>
    </row>
    <row r="108" spans="1:13" x14ac:dyDescent="0.3">
      <c r="A108" s="134"/>
      <c r="C108" s="136"/>
      <c r="D108" s="7" t="s">
        <v>12</v>
      </c>
      <c r="E108" s="8">
        <v>177.07050000000001</v>
      </c>
      <c r="F108" s="8">
        <v>187.92602499999998</v>
      </c>
      <c r="G108" s="8">
        <v>199.500325</v>
      </c>
      <c r="H108" s="8">
        <v>206.3</v>
      </c>
      <c r="I108" s="8">
        <v>213.66307499999999</v>
      </c>
      <c r="J108" s="73"/>
      <c r="K108" s="73"/>
      <c r="L108" s="73"/>
      <c r="M108" s="73"/>
    </row>
    <row r="109" spans="1:13" x14ac:dyDescent="0.3">
      <c r="A109" s="134"/>
      <c r="C109" s="136"/>
      <c r="D109" s="5" t="s">
        <v>13</v>
      </c>
      <c r="E109" s="9">
        <v>163.93862000000001</v>
      </c>
      <c r="F109" s="9">
        <v>162.00185999999999</v>
      </c>
      <c r="G109" s="9">
        <v>175.52834999999999</v>
      </c>
      <c r="H109" s="9">
        <v>180.5</v>
      </c>
      <c r="I109" s="9">
        <v>188.25092000000001</v>
      </c>
      <c r="J109" s="73"/>
      <c r="K109" s="73"/>
      <c r="L109" s="73"/>
      <c r="M109" s="73"/>
    </row>
    <row r="110" spans="1:13" x14ac:dyDescent="0.3">
      <c r="A110" s="134"/>
      <c r="C110" s="73"/>
      <c r="D110" s="74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1:13" x14ac:dyDescent="0.3">
      <c r="A111" s="134"/>
      <c r="C111" s="73"/>
      <c r="D111" s="74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1:13" ht="18" x14ac:dyDescent="0.35">
      <c r="A112" s="134"/>
      <c r="C112" s="113" t="str">
        <f>D9</f>
        <v>OMR - Coût aidé HT et la typologie d'habitat</v>
      </c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5" x14ac:dyDescent="0.3">
      <c r="A113" s="134"/>
      <c r="C113" s="137" t="s">
        <v>27</v>
      </c>
      <c r="D113" s="137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5" x14ac:dyDescent="0.3">
      <c r="A114" s="134"/>
      <c r="C114" s="73"/>
      <c r="D114" s="73"/>
      <c r="E114" s="2" t="s">
        <v>16</v>
      </c>
      <c r="F114" s="2" t="s">
        <v>87</v>
      </c>
      <c r="G114" s="2" t="s">
        <v>88</v>
      </c>
      <c r="H114" s="2" t="s">
        <v>17</v>
      </c>
      <c r="I114" s="2" t="s">
        <v>18</v>
      </c>
      <c r="J114" s="73"/>
      <c r="K114" s="73"/>
      <c r="L114" s="73"/>
      <c r="M114" s="73"/>
    </row>
    <row r="115" spans="1:15" x14ac:dyDescent="0.3">
      <c r="A115" s="134"/>
      <c r="C115" s="73"/>
      <c r="D115" s="3" t="s">
        <v>4</v>
      </c>
      <c r="E115" s="4">
        <v>140</v>
      </c>
      <c r="F115" s="4">
        <v>146</v>
      </c>
      <c r="G115" s="4">
        <v>48</v>
      </c>
      <c r="H115" s="4">
        <v>52</v>
      </c>
      <c r="I115" s="4">
        <v>36</v>
      </c>
      <c r="J115" s="73"/>
      <c r="K115" s="73"/>
      <c r="L115" s="73"/>
      <c r="M115" s="73"/>
    </row>
    <row r="116" spans="1:15" x14ac:dyDescent="0.3">
      <c r="A116" s="134"/>
      <c r="C116" s="73"/>
      <c r="D116" s="3" t="s">
        <v>29</v>
      </c>
      <c r="E116" s="102">
        <v>186.5</v>
      </c>
      <c r="F116" s="102">
        <v>205</v>
      </c>
      <c r="G116" s="102">
        <v>220.5</v>
      </c>
      <c r="H116" s="102">
        <v>248</v>
      </c>
      <c r="I116" s="102">
        <v>307.5</v>
      </c>
    </row>
    <row r="117" spans="1:15" x14ac:dyDescent="0.3">
      <c r="A117" s="134"/>
      <c r="C117" s="73"/>
      <c r="D117" s="74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1:15" x14ac:dyDescent="0.3">
      <c r="A118" s="134"/>
      <c r="C118" s="73"/>
      <c r="D118" s="73"/>
      <c r="E118" s="2" t="s">
        <v>16</v>
      </c>
      <c r="F118" s="2" t="s">
        <v>87</v>
      </c>
      <c r="G118" s="2" t="s">
        <v>88</v>
      </c>
      <c r="H118" s="2" t="s">
        <v>17</v>
      </c>
      <c r="I118" s="2" t="s">
        <v>18</v>
      </c>
      <c r="J118" s="73"/>
      <c r="K118" s="73"/>
      <c r="L118" s="73"/>
      <c r="M118" s="73"/>
    </row>
    <row r="119" spans="1:15" x14ac:dyDescent="0.3">
      <c r="A119" s="134"/>
      <c r="C119" s="135" t="s">
        <v>14</v>
      </c>
      <c r="D119" s="21" t="s">
        <v>7</v>
      </c>
      <c r="E119" s="24">
        <v>61.38027000000001</v>
      </c>
      <c r="F119" s="24">
        <v>66.790540000000007</v>
      </c>
      <c r="G119" s="24">
        <v>65.058910000000012</v>
      </c>
      <c r="H119" s="24">
        <v>74.054370000000006</v>
      </c>
      <c r="I119" s="24">
        <v>129.12404000000006</v>
      </c>
      <c r="J119" s="73"/>
      <c r="K119" s="73"/>
      <c r="L119" s="73"/>
      <c r="M119" s="73"/>
    </row>
    <row r="120" spans="1:15" x14ac:dyDescent="0.3">
      <c r="A120" s="134"/>
      <c r="C120" s="135"/>
      <c r="D120" s="20" t="s">
        <v>8</v>
      </c>
      <c r="E120" s="25">
        <v>52.741099999999996</v>
      </c>
      <c r="F120" s="25">
        <v>58.337949999999999</v>
      </c>
      <c r="G120" s="25">
        <v>59.347300000000004</v>
      </c>
      <c r="H120" s="25">
        <v>62.976374999999997</v>
      </c>
      <c r="I120" s="25">
        <v>116.48304999999999</v>
      </c>
      <c r="J120" s="73"/>
      <c r="K120" s="73"/>
      <c r="L120" s="73"/>
      <c r="M120" s="73"/>
    </row>
    <row r="121" spans="1:15" s="35" customFormat="1" x14ac:dyDescent="0.3">
      <c r="A121" s="134"/>
      <c r="C121" s="135"/>
      <c r="D121" s="45" t="s">
        <v>9</v>
      </c>
      <c r="E121" s="26">
        <v>44.832850000000001</v>
      </c>
      <c r="F121" s="26">
        <v>48.885849999999998</v>
      </c>
      <c r="G121" s="26">
        <v>49.38955</v>
      </c>
      <c r="H121" s="26">
        <v>53.1175</v>
      </c>
      <c r="I121" s="26">
        <v>80.921199999999999</v>
      </c>
      <c r="J121" s="79"/>
      <c r="K121" s="73"/>
      <c r="L121" s="73"/>
      <c r="M121" s="73"/>
      <c r="N121"/>
      <c r="O121"/>
    </row>
    <row r="122" spans="1:15" x14ac:dyDescent="0.3">
      <c r="A122" s="134"/>
      <c r="C122" s="135"/>
      <c r="D122" s="20" t="s">
        <v>12</v>
      </c>
      <c r="E122" s="25">
        <v>36.655974999999998</v>
      </c>
      <c r="F122" s="25">
        <v>38.481074999999997</v>
      </c>
      <c r="G122" s="25">
        <v>42.916350000000001</v>
      </c>
      <c r="H122" s="25">
        <v>45.501975000000002</v>
      </c>
      <c r="I122" s="25">
        <v>72.111149999999995</v>
      </c>
      <c r="J122" s="73"/>
      <c r="K122" s="73"/>
      <c r="L122" s="73"/>
      <c r="M122" s="73"/>
    </row>
    <row r="123" spans="1:15" x14ac:dyDescent="0.3">
      <c r="A123" s="134"/>
      <c r="C123" s="135"/>
      <c r="D123" s="21" t="s">
        <v>13</v>
      </c>
      <c r="E123" s="24">
        <v>31.7211</v>
      </c>
      <c r="F123" s="24">
        <v>31.95656</v>
      </c>
      <c r="G123" s="24">
        <v>38.424280000000003</v>
      </c>
      <c r="H123" s="24">
        <v>41.556609999999999</v>
      </c>
      <c r="I123" s="24">
        <v>56.64293</v>
      </c>
      <c r="J123" s="73"/>
      <c r="K123" s="73"/>
      <c r="L123" s="73"/>
      <c r="M123" s="73"/>
    </row>
    <row r="124" spans="1:15" x14ac:dyDescent="0.3">
      <c r="A124" s="134"/>
      <c r="C124" s="73"/>
      <c r="D124" s="74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15" x14ac:dyDescent="0.3">
      <c r="A125" s="134"/>
      <c r="C125" s="73"/>
      <c r="D125" s="73"/>
      <c r="E125" s="2" t="s">
        <v>16</v>
      </c>
      <c r="F125" s="2" t="s">
        <v>87</v>
      </c>
      <c r="G125" s="2" t="s">
        <v>88</v>
      </c>
      <c r="H125" s="2" t="s">
        <v>17</v>
      </c>
      <c r="I125" s="2" t="s">
        <v>18</v>
      </c>
      <c r="J125" s="73"/>
      <c r="K125" s="73"/>
      <c r="L125" s="73"/>
      <c r="M125" s="73"/>
    </row>
    <row r="126" spans="1:15" x14ac:dyDescent="0.3">
      <c r="A126" s="134"/>
      <c r="C126" s="136" t="s">
        <v>15</v>
      </c>
      <c r="D126" s="7" t="s">
        <v>7</v>
      </c>
      <c r="E126" s="8">
        <v>324.84354999999999</v>
      </c>
      <c r="F126" s="8">
        <v>344.13130000000007</v>
      </c>
      <c r="G126" s="8">
        <v>292.30631000000005</v>
      </c>
      <c r="H126" s="8">
        <v>288.37646000000007</v>
      </c>
      <c r="I126" s="8">
        <v>373.34464000000008</v>
      </c>
      <c r="J126" s="73"/>
      <c r="K126" s="73"/>
      <c r="L126" s="73"/>
      <c r="M126" s="73"/>
    </row>
    <row r="127" spans="1:15" x14ac:dyDescent="0.3">
      <c r="A127" s="134"/>
      <c r="C127" s="136"/>
      <c r="D127" s="5" t="s">
        <v>8</v>
      </c>
      <c r="E127" s="9">
        <v>281.40575000000001</v>
      </c>
      <c r="F127" s="9">
        <v>280.93822499999999</v>
      </c>
      <c r="G127" s="9">
        <v>261.24984999999998</v>
      </c>
      <c r="H127" s="9">
        <v>242.903525</v>
      </c>
      <c r="I127" s="9">
        <v>310.8485</v>
      </c>
      <c r="J127" s="73"/>
      <c r="K127" s="73"/>
      <c r="L127" s="73"/>
      <c r="M127" s="73"/>
    </row>
    <row r="128" spans="1:15" x14ac:dyDescent="0.3">
      <c r="A128" s="134"/>
      <c r="C128" s="136"/>
      <c r="D128" s="7" t="s">
        <v>9</v>
      </c>
      <c r="E128" s="10">
        <v>244.536</v>
      </c>
      <c r="F128" s="10">
        <v>248.07105000000001</v>
      </c>
      <c r="G128" s="10">
        <v>231.10964999999999</v>
      </c>
      <c r="H128" s="10">
        <v>212.69490000000002</v>
      </c>
      <c r="I128" s="10">
        <v>289.16245000000004</v>
      </c>
      <c r="J128" s="73"/>
      <c r="K128" s="73"/>
      <c r="L128" s="73"/>
      <c r="M128" s="73"/>
    </row>
    <row r="129" spans="1:13" x14ac:dyDescent="0.3">
      <c r="A129" s="134"/>
      <c r="C129" s="136"/>
      <c r="D129" s="5" t="s">
        <v>12</v>
      </c>
      <c r="E129" s="9">
        <v>211.92265</v>
      </c>
      <c r="F129" s="9">
        <v>224.92677500000002</v>
      </c>
      <c r="G129" s="9">
        <v>205.87789999999998</v>
      </c>
      <c r="H129" s="9">
        <v>189.50720000000001</v>
      </c>
      <c r="I129" s="9">
        <v>260.92545000000001</v>
      </c>
      <c r="J129" s="73"/>
      <c r="K129" s="73"/>
      <c r="L129" s="73"/>
      <c r="M129" s="73"/>
    </row>
    <row r="130" spans="1:13" x14ac:dyDescent="0.3">
      <c r="A130" s="134"/>
      <c r="C130" s="136"/>
      <c r="D130" s="7" t="s">
        <v>13</v>
      </c>
      <c r="E130" s="8">
        <v>183.78496000000001</v>
      </c>
      <c r="F130" s="8">
        <v>202.54127</v>
      </c>
      <c r="G130" s="8">
        <v>179.20101</v>
      </c>
      <c r="H130" s="8">
        <v>173.60887</v>
      </c>
      <c r="I130" s="8">
        <v>218.624</v>
      </c>
      <c r="J130" s="73"/>
      <c r="K130" s="73"/>
      <c r="L130" s="73"/>
      <c r="M130" s="73"/>
    </row>
    <row r="131" spans="1:13" x14ac:dyDescent="0.3">
      <c r="A131" s="134"/>
      <c r="C131" s="73"/>
      <c r="D131" s="74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1:13" x14ac:dyDescent="0.3">
      <c r="A132" s="134"/>
      <c r="C132" s="73"/>
      <c r="D132" s="74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1:13" ht="18" x14ac:dyDescent="0.35">
      <c r="C133" s="113" t="str">
        <f>D10</f>
        <v>OMR - Coût aidé HT et type de structure</v>
      </c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x14ac:dyDescent="0.3">
      <c r="C134" s="137" t="s">
        <v>27</v>
      </c>
      <c r="D134" s="137"/>
      <c r="F134" s="73"/>
      <c r="G134" s="73"/>
      <c r="H134" s="73"/>
      <c r="I134" s="73"/>
      <c r="J134" s="73"/>
      <c r="K134" s="73"/>
      <c r="L134" s="73"/>
      <c r="M134" s="73"/>
    </row>
    <row r="135" spans="1:13" ht="28.8" x14ac:dyDescent="0.3">
      <c r="C135" s="73"/>
      <c r="D135" s="73"/>
      <c r="E135" s="95" t="s">
        <v>60</v>
      </c>
      <c r="F135" s="95" t="s">
        <v>61</v>
      </c>
      <c r="G135" s="95" t="s">
        <v>62</v>
      </c>
      <c r="H135" s="95" t="s">
        <v>63</v>
      </c>
      <c r="I135" s="95" t="s">
        <v>64</v>
      </c>
      <c r="J135" s="95" t="s">
        <v>65</v>
      </c>
      <c r="K135" s="73"/>
      <c r="L135" s="73"/>
      <c r="M135" s="73"/>
    </row>
    <row r="136" spans="1:13" x14ac:dyDescent="0.3">
      <c r="C136" s="73"/>
      <c r="D136" s="3" t="s">
        <v>4</v>
      </c>
      <c r="E136" s="4">
        <v>244</v>
      </c>
      <c r="F136" s="4">
        <v>72</v>
      </c>
      <c r="G136" s="4">
        <v>6</v>
      </c>
      <c r="H136" s="4">
        <v>13</v>
      </c>
      <c r="I136" s="4">
        <v>1</v>
      </c>
      <c r="J136" s="4">
        <v>86</v>
      </c>
      <c r="K136" s="73"/>
      <c r="L136" s="73"/>
      <c r="M136" s="73"/>
    </row>
    <row r="137" spans="1:13" x14ac:dyDescent="0.3">
      <c r="C137" s="73"/>
      <c r="D137" s="74"/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1:13" ht="28.8" x14ac:dyDescent="0.3">
      <c r="C138" s="73"/>
      <c r="D138" s="73"/>
      <c r="E138" s="95" t="str">
        <f>E135</f>
        <v>Communauté de communes</v>
      </c>
      <c r="F138" s="95" t="str">
        <f t="shared" ref="F138:J138" si="0">F135</f>
        <v>Communauté d'agglomération</v>
      </c>
      <c r="G138" s="95" t="str">
        <f t="shared" si="0"/>
        <v>Communauté urbaine</v>
      </c>
      <c r="H138" s="95" t="str">
        <f t="shared" si="0"/>
        <v>Métropole</v>
      </c>
      <c r="I138" s="95" t="str">
        <f t="shared" si="0"/>
        <v>Établissement public territorial</v>
      </c>
      <c r="J138" s="95" t="str">
        <f t="shared" si="0"/>
        <v>Syndicat</v>
      </c>
      <c r="K138" s="73"/>
      <c r="L138" s="73"/>
      <c r="M138" s="73"/>
    </row>
    <row r="139" spans="1:13" x14ac:dyDescent="0.3">
      <c r="C139" s="135" t="s">
        <v>14</v>
      </c>
      <c r="D139" s="20" t="s">
        <v>7</v>
      </c>
      <c r="E139" s="38">
        <v>75.661850000000314</v>
      </c>
      <c r="F139" s="38">
        <v>82.775130000000004</v>
      </c>
      <c r="G139" s="38"/>
      <c r="H139" s="38">
        <v>90.726480000000024</v>
      </c>
      <c r="I139" s="38"/>
      <c r="J139" s="38">
        <v>74.997030000000152</v>
      </c>
      <c r="K139" s="73"/>
      <c r="L139" s="73"/>
      <c r="M139" s="73"/>
    </row>
    <row r="140" spans="1:13" x14ac:dyDescent="0.3">
      <c r="C140" s="135"/>
      <c r="D140" s="21" t="s">
        <v>8</v>
      </c>
      <c r="E140" s="43">
        <v>58.791225000000338</v>
      </c>
      <c r="F140" s="43">
        <v>64.784074999999973</v>
      </c>
      <c r="G140" s="43">
        <v>59.965174999999995</v>
      </c>
      <c r="H140" s="43">
        <v>63.469000000000015</v>
      </c>
      <c r="I140" s="43"/>
      <c r="J140" s="43">
        <v>59.266349999999946</v>
      </c>
      <c r="K140" s="73"/>
      <c r="L140" s="73"/>
      <c r="M140" s="73"/>
    </row>
    <row r="141" spans="1:13" x14ac:dyDescent="0.3">
      <c r="C141" s="135"/>
      <c r="D141" s="41" t="s">
        <v>9</v>
      </c>
      <c r="E141" s="38">
        <v>47.670199999924705</v>
      </c>
      <c r="F141" s="38">
        <v>53.972899999937816</v>
      </c>
      <c r="G141" s="38">
        <v>43.029499999997029</v>
      </c>
      <c r="H141" s="38">
        <v>47.266399999993162</v>
      </c>
      <c r="I141" s="38">
        <v>54.381599999999999</v>
      </c>
      <c r="J141" s="38">
        <v>47.434199999999684</v>
      </c>
      <c r="K141" s="73"/>
      <c r="L141" s="73"/>
      <c r="M141" s="73"/>
    </row>
    <row r="142" spans="1:13" x14ac:dyDescent="0.3">
      <c r="C142" s="135"/>
      <c r="D142" s="21" t="s">
        <v>12</v>
      </c>
      <c r="E142" s="43">
        <v>38.818124999999831</v>
      </c>
      <c r="F142" s="43">
        <v>47.740049999999918</v>
      </c>
      <c r="G142" s="43">
        <v>42.273950000000006</v>
      </c>
      <c r="H142" s="43">
        <v>42.067250000000008</v>
      </c>
      <c r="I142" s="43"/>
      <c r="J142" s="43">
        <v>37.829824999999943</v>
      </c>
      <c r="K142" s="73"/>
      <c r="L142" s="73"/>
      <c r="M142" s="73"/>
    </row>
    <row r="143" spans="1:13" x14ac:dyDescent="0.3">
      <c r="C143" s="135"/>
      <c r="D143" s="20" t="s">
        <v>13</v>
      </c>
      <c r="E143" s="44">
        <v>34.028699999999901</v>
      </c>
      <c r="F143" s="44">
        <v>42.962559999999968</v>
      </c>
      <c r="G143" s="44"/>
      <c r="H143" s="44">
        <v>32.428639999999987</v>
      </c>
      <c r="I143" s="44"/>
      <c r="J143" s="44">
        <v>31.328590000000041</v>
      </c>
      <c r="K143" s="73"/>
      <c r="L143" s="73"/>
      <c r="M143" s="73"/>
    </row>
    <row r="145" spans="1:13" ht="28.8" x14ac:dyDescent="0.3">
      <c r="C145" s="73"/>
      <c r="D145" s="73"/>
      <c r="E145" s="95" t="str">
        <f>E135</f>
        <v>Communauté de communes</v>
      </c>
      <c r="F145" s="95" t="str">
        <f t="shared" ref="F145:J145" si="1">F135</f>
        <v>Communauté d'agglomération</v>
      </c>
      <c r="G145" s="95" t="str">
        <f t="shared" si="1"/>
        <v>Communauté urbaine</v>
      </c>
      <c r="H145" s="95" t="str">
        <f t="shared" si="1"/>
        <v>Métropole</v>
      </c>
      <c r="I145" s="95" t="str">
        <f t="shared" si="1"/>
        <v>Établissement public territorial</v>
      </c>
      <c r="J145" s="95" t="str">
        <f t="shared" si="1"/>
        <v>Syndicat</v>
      </c>
    </row>
    <row r="146" spans="1:13" x14ac:dyDescent="0.3">
      <c r="C146" s="136" t="s">
        <v>15</v>
      </c>
      <c r="D146" s="5" t="s">
        <v>7</v>
      </c>
      <c r="E146" s="6">
        <v>335.52495000000062</v>
      </c>
      <c r="F146" s="6">
        <v>303.32551999999981</v>
      </c>
      <c r="G146" s="6"/>
      <c r="H146" s="6">
        <v>279.31485999999995</v>
      </c>
      <c r="I146" s="6"/>
      <c r="J146" s="6">
        <v>339.96139000000034</v>
      </c>
    </row>
    <row r="147" spans="1:13" x14ac:dyDescent="0.3">
      <c r="C147" s="136"/>
      <c r="D147" s="7" t="s">
        <v>8</v>
      </c>
      <c r="E147" s="8">
        <v>287.23429999999814</v>
      </c>
      <c r="F147" s="8">
        <v>269.75724999999994</v>
      </c>
      <c r="G147" s="8">
        <v>244.71707499999999</v>
      </c>
      <c r="H147" s="8">
        <v>243.98045000000002</v>
      </c>
      <c r="I147" s="8"/>
      <c r="J147" s="8">
        <v>284.79539999999935</v>
      </c>
    </row>
    <row r="148" spans="1:13" x14ac:dyDescent="0.3">
      <c r="C148" s="136"/>
      <c r="D148" s="5" t="s">
        <v>9</v>
      </c>
      <c r="E148" s="9">
        <v>250.95274999999714</v>
      </c>
      <c r="F148" s="9">
        <v>233.45564999996881</v>
      </c>
      <c r="G148" s="9">
        <v>232.89239999999543</v>
      </c>
      <c r="H148" s="9">
        <v>206.57799999992827</v>
      </c>
      <c r="I148" s="9">
        <v>225.54179999999999</v>
      </c>
      <c r="J148" s="9">
        <v>243.5134499999308</v>
      </c>
    </row>
    <row r="149" spans="1:13" x14ac:dyDescent="0.3">
      <c r="C149" s="136"/>
      <c r="D149" s="7" t="s">
        <v>12</v>
      </c>
      <c r="E149" s="10">
        <v>215.1761750000004</v>
      </c>
      <c r="F149" s="10">
        <v>214.11417500000024</v>
      </c>
      <c r="G149" s="10">
        <v>192.87137499999997</v>
      </c>
      <c r="H149" s="10">
        <v>184.87780000000004</v>
      </c>
      <c r="I149" s="10"/>
      <c r="J149" s="10">
        <v>215.41855000000004</v>
      </c>
    </row>
    <row r="150" spans="1:13" x14ac:dyDescent="0.3">
      <c r="C150" s="136"/>
      <c r="D150" s="5" t="s">
        <v>13</v>
      </c>
      <c r="E150" s="9">
        <v>188.30320000000015</v>
      </c>
      <c r="F150" s="9">
        <v>192.23316999999992</v>
      </c>
      <c r="G150" s="9"/>
      <c r="H150" s="9">
        <v>158.92239999999995</v>
      </c>
      <c r="I150" s="9"/>
      <c r="J150" s="9">
        <v>182.49508000000023</v>
      </c>
    </row>
    <row r="153" spans="1:13" ht="18" x14ac:dyDescent="0.35">
      <c r="A153" s="134"/>
      <c r="C153" s="113" t="str">
        <f>D11</f>
        <v>OMR - Coût aidé HT et fréquence maximale de collecte</v>
      </c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1:13" x14ac:dyDescent="0.3">
      <c r="A154" s="134"/>
      <c r="C154" s="137" t="s">
        <v>27</v>
      </c>
      <c r="D154" s="137"/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1:13" x14ac:dyDescent="0.3">
      <c r="A155" s="134"/>
      <c r="C155" s="73"/>
      <c r="D155" s="73"/>
      <c r="E155" s="2" t="s">
        <v>40</v>
      </c>
      <c r="F155" s="2" t="s">
        <v>41</v>
      </c>
      <c r="G155" s="2" t="s">
        <v>69</v>
      </c>
      <c r="H155" s="29" t="s">
        <v>70</v>
      </c>
      <c r="I155" s="73"/>
      <c r="J155" s="73"/>
      <c r="K155" s="73"/>
      <c r="L155" s="73"/>
      <c r="M155" s="73"/>
    </row>
    <row r="156" spans="1:13" x14ac:dyDescent="0.3">
      <c r="A156" s="134"/>
      <c r="C156" s="73"/>
      <c r="D156" s="3" t="s">
        <v>4</v>
      </c>
      <c r="E156" s="4">
        <v>12</v>
      </c>
      <c r="F156" s="4">
        <v>116</v>
      </c>
      <c r="G156" s="4">
        <v>165</v>
      </c>
      <c r="H156" s="4">
        <v>129</v>
      </c>
      <c r="I156" s="73"/>
      <c r="J156" s="73"/>
      <c r="K156" s="73"/>
      <c r="L156" s="73"/>
      <c r="M156" s="73"/>
    </row>
    <row r="157" spans="1:13" x14ac:dyDescent="0.3">
      <c r="A157" s="134"/>
      <c r="C157" s="73"/>
      <c r="D157" s="74"/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1:13" x14ac:dyDescent="0.3">
      <c r="A158" s="134"/>
      <c r="C158" s="73"/>
      <c r="D158" s="73"/>
      <c r="E158" s="29" t="s">
        <v>40</v>
      </c>
      <c r="F158" s="29" t="s">
        <v>41</v>
      </c>
      <c r="G158" s="29" t="s">
        <v>69</v>
      </c>
      <c r="H158" s="29" t="s">
        <v>70</v>
      </c>
      <c r="I158" s="73"/>
      <c r="J158" s="73"/>
      <c r="K158" s="73"/>
      <c r="L158" s="73"/>
      <c r="M158" s="73"/>
    </row>
    <row r="159" spans="1:13" ht="14.4" customHeight="1" x14ac:dyDescent="0.3">
      <c r="A159" s="134"/>
      <c r="C159" s="135" t="s">
        <v>14</v>
      </c>
      <c r="D159" s="20" t="s">
        <v>7</v>
      </c>
      <c r="E159" s="38">
        <v>64.414000000000001</v>
      </c>
      <c r="F159" s="38">
        <v>58.932319999999905</v>
      </c>
      <c r="G159" s="38">
        <v>64.89982000000002</v>
      </c>
      <c r="H159" s="38">
        <v>101.15367999999988</v>
      </c>
      <c r="I159" s="73"/>
      <c r="J159" s="73"/>
      <c r="K159" s="73"/>
      <c r="L159" s="73"/>
      <c r="M159" s="73"/>
    </row>
    <row r="160" spans="1:13" x14ac:dyDescent="0.3">
      <c r="A160" s="134"/>
      <c r="C160" s="135"/>
      <c r="D160" s="21" t="s">
        <v>8</v>
      </c>
      <c r="E160" s="43">
        <v>37.625175000000006</v>
      </c>
      <c r="F160" s="43">
        <v>50.72342500000007</v>
      </c>
      <c r="G160" s="43">
        <v>58.152049999999981</v>
      </c>
      <c r="H160" s="43">
        <v>75.624300000000076</v>
      </c>
      <c r="I160" s="73"/>
      <c r="J160" s="73"/>
      <c r="K160" s="73"/>
      <c r="L160" s="73"/>
      <c r="M160" s="73"/>
    </row>
    <row r="161" spans="1:13" s="35" customFormat="1" ht="18" customHeight="1" x14ac:dyDescent="0.3">
      <c r="A161" s="134"/>
      <c r="C161" s="135"/>
      <c r="D161" s="41" t="s">
        <v>9</v>
      </c>
      <c r="E161" s="38">
        <v>33.41269999997342</v>
      </c>
      <c r="F161" s="38">
        <v>42.804699999975739</v>
      </c>
      <c r="G161" s="38">
        <v>48.205699999999737</v>
      </c>
      <c r="H161" s="38">
        <v>58.680199999957047</v>
      </c>
      <c r="I161" s="79"/>
      <c r="J161" s="73"/>
      <c r="K161" s="73"/>
      <c r="L161" s="73"/>
      <c r="M161" s="73"/>
    </row>
    <row r="162" spans="1:13" x14ac:dyDescent="0.3">
      <c r="A162" s="134"/>
      <c r="C162" s="135"/>
      <c r="D162" s="21" t="s">
        <v>12</v>
      </c>
      <c r="E162" s="43">
        <v>27.557449999999999</v>
      </c>
      <c r="F162" s="43">
        <v>35.017899999999933</v>
      </c>
      <c r="G162" s="43">
        <v>41.469900000000045</v>
      </c>
      <c r="H162" s="43">
        <v>49.772299999999909</v>
      </c>
      <c r="I162" s="73"/>
      <c r="J162" s="73"/>
      <c r="K162" s="73"/>
      <c r="L162" s="73"/>
      <c r="M162" s="73"/>
    </row>
    <row r="163" spans="1:13" x14ac:dyDescent="0.3">
      <c r="A163" s="134"/>
      <c r="C163" s="135"/>
      <c r="D163" s="20" t="s">
        <v>13</v>
      </c>
      <c r="E163" s="44">
        <v>22.549389999999992</v>
      </c>
      <c r="F163" s="44">
        <v>30.194070000000007</v>
      </c>
      <c r="G163" s="44">
        <v>35.239179999999891</v>
      </c>
      <c r="H163" s="44">
        <v>43.197900000000054</v>
      </c>
      <c r="I163" s="73"/>
      <c r="J163" s="73"/>
      <c r="K163" s="73"/>
      <c r="L163" s="73"/>
      <c r="M163" s="73"/>
    </row>
    <row r="164" spans="1:13" x14ac:dyDescent="0.3">
      <c r="A164" s="134"/>
      <c r="C164" s="73"/>
      <c r="D164" s="74"/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1:13" x14ac:dyDescent="0.3">
      <c r="A165" s="134"/>
      <c r="C165" s="73"/>
      <c r="D165" s="73"/>
      <c r="E165" s="29" t="s">
        <v>40</v>
      </c>
      <c r="F165" s="29" t="s">
        <v>41</v>
      </c>
      <c r="G165" s="29" t="s">
        <v>69</v>
      </c>
      <c r="H165" s="29" t="s">
        <v>70</v>
      </c>
      <c r="I165" s="73"/>
      <c r="J165" s="73"/>
      <c r="K165" s="73"/>
      <c r="L165" s="73"/>
      <c r="M165" s="73"/>
    </row>
    <row r="166" spans="1:13" x14ac:dyDescent="0.3">
      <c r="A166" s="134"/>
      <c r="C166" s="136" t="s">
        <v>15</v>
      </c>
      <c r="D166" s="5" t="s">
        <v>7</v>
      </c>
      <c r="E166" s="6">
        <v>339.33231999999998</v>
      </c>
      <c r="F166" s="6">
        <v>350.86925999999966</v>
      </c>
      <c r="G166" s="6">
        <v>309.09201999999874</v>
      </c>
      <c r="H166" s="6">
        <v>309.64400000000018</v>
      </c>
      <c r="I166" s="73"/>
      <c r="J166" s="73"/>
      <c r="K166" s="73"/>
      <c r="L166" s="73"/>
      <c r="M166" s="73"/>
    </row>
    <row r="167" spans="1:13" x14ac:dyDescent="0.3">
      <c r="A167" s="134"/>
      <c r="C167" s="136"/>
      <c r="D167" s="7" t="s">
        <v>8</v>
      </c>
      <c r="E167" s="8">
        <v>318.45235000000002</v>
      </c>
      <c r="F167" s="8">
        <v>299.07247500000062</v>
      </c>
      <c r="G167" s="8">
        <v>272.64830000000057</v>
      </c>
      <c r="H167" s="8">
        <v>278.60150000000016</v>
      </c>
      <c r="I167" s="73"/>
      <c r="J167" s="73"/>
      <c r="K167" s="73"/>
      <c r="L167" s="73"/>
      <c r="M167" s="73"/>
    </row>
    <row r="168" spans="1:13" x14ac:dyDescent="0.3">
      <c r="A168" s="134"/>
      <c r="C168" s="136"/>
      <c r="D168" s="5" t="s">
        <v>9</v>
      </c>
      <c r="E168" s="9">
        <v>261.68459999980848</v>
      </c>
      <c r="F168" s="9">
        <v>251.26239999966853</v>
      </c>
      <c r="G168" s="9">
        <v>240.29479999990815</v>
      </c>
      <c r="H168" s="9">
        <v>239.59059999982583</v>
      </c>
      <c r="I168" s="73"/>
      <c r="J168" s="73"/>
      <c r="K168" s="73"/>
      <c r="L168" s="73"/>
      <c r="M168" s="73"/>
    </row>
    <row r="169" spans="1:13" x14ac:dyDescent="0.3">
      <c r="A169" s="134"/>
      <c r="C169" s="136"/>
      <c r="D169" s="7" t="s">
        <v>12</v>
      </c>
      <c r="E169" s="10">
        <v>243.88645</v>
      </c>
      <c r="F169" s="10">
        <v>216.62069999999972</v>
      </c>
      <c r="G169" s="10">
        <v>210.75170000000048</v>
      </c>
      <c r="H169" s="10">
        <v>213.77920000000057</v>
      </c>
      <c r="I169" s="73"/>
      <c r="J169" s="73"/>
      <c r="K169" s="73"/>
      <c r="L169" s="73"/>
      <c r="M169" s="73"/>
    </row>
    <row r="170" spans="1:13" x14ac:dyDescent="0.3">
      <c r="A170" s="134"/>
      <c r="C170" s="136"/>
      <c r="D170" s="5" t="s">
        <v>13</v>
      </c>
      <c r="E170" s="9">
        <v>185.61530999999994</v>
      </c>
      <c r="F170" s="9">
        <v>187.93180999999956</v>
      </c>
      <c r="G170" s="9">
        <v>183.01685999999978</v>
      </c>
      <c r="H170" s="9">
        <v>189.20795999999979</v>
      </c>
      <c r="I170" s="73"/>
      <c r="J170" s="73"/>
      <c r="K170" s="73"/>
      <c r="L170" s="73"/>
      <c r="M170" s="73"/>
    </row>
    <row r="171" spans="1:13" x14ac:dyDescent="0.3">
      <c r="A171" s="134"/>
      <c r="C171" s="73"/>
      <c r="D171" s="74"/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1:13" x14ac:dyDescent="0.3">
      <c r="A172" s="134"/>
      <c r="C172" s="73"/>
      <c r="D172" s="74"/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1:13" ht="18" x14ac:dyDescent="0.35">
      <c r="A173" s="134"/>
      <c r="C173" s="113" t="str">
        <f>D12</f>
        <v>OMR - Coût aidé HT et fréquence majoritaire de collecte</v>
      </c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1:13" x14ac:dyDescent="0.3">
      <c r="A174" s="134"/>
      <c r="C174" s="137" t="s">
        <v>27</v>
      </c>
      <c r="D174" s="137"/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1:13" x14ac:dyDescent="0.3">
      <c r="A175" s="134"/>
      <c r="C175" s="73"/>
      <c r="D175" s="73"/>
      <c r="E175" s="29" t="s">
        <v>40</v>
      </c>
      <c r="F175" s="29" t="s">
        <v>41</v>
      </c>
      <c r="G175" s="29" t="s">
        <v>69</v>
      </c>
      <c r="H175" s="29" t="s">
        <v>70</v>
      </c>
      <c r="I175" s="73"/>
      <c r="J175" s="73"/>
      <c r="K175" s="73"/>
      <c r="L175" s="73"/>
      <c r="M175" s="73"/>
    </row>
    <row r="176" spans="1:13" x14ac:dyDescent="0.3">
      <c r="A176" s="134"/>
      <c r="C176" s="73"/>
      <c r="D176" s="3" t="s">
        <v>4</v>
      </c>
      <c r="E176" s="4">
        <v>52</v>
      </c>
      <c r="F176" s="4">
        <v>305</v>
      </c>
      <c r="G176" s="4">
        <v>47</v>
      </c>
      <c r="H176" s="4">
        <v>18</v>
      </c>
      <c r="I176" s="73"/>
      <c r="J176" s="73"/>
      <c r="K176" s="73"/>
      <c r="L176" s="73"/>
      <c r="M176" s="73"/>
    </row>
    <row r="177" spans="1:13" x14ac:dyDescent="0.3">
      <c r="A177" s="134"/>
      <c r="C177" s="73"/>
      <c r="D177" s="74"/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1:13" x14ac:dyDescent="0.3">
      <c r="A178" s="134"/>
      <c r="C178" s="73"/>
      <c r="D178" s="73"/>
      <c r="E178" s="29" t="s">
        <v>40</v>
      </c>
      <c r="F178" s="29" t="s">
        <v>41</v>
      </c>
      <c r="G178" s="29" t="s">
        <v>69</v>
      </c>
      <c r="H178" s="29" t="s">
        <v>70</v>
      </c>
      <c r="I178" s="73"/>
      <c r="J178" s="73"/>
      <c r="K178" s="73"/>
      <c r="L178" s="73"/>
      <c r="M178" s="73"/>
    </row>
    <row r="179" spans="1:13" x14ac:dyDescent="0.3">
      <c r="A179" s="134"/>
      <c r="C179" s="135" t="s">
        <v>14</v>
      </c>
      <c r="D179" s="20" t="s">
        <v>7</v>
      </c>
      <c r="E179" s="38">
        <v>53.744509999999998</v>
      </c>
      <c r="F179" s="38">
        <v>68.544079999999752</v>
      </c>
      <c r="G179" s="38">
        <v>120.18375999999991</v>
      </c>
      <c r="H179" s="38">
        <v>104.24028</v>
      </c>
      <c r="I179" s="73"/>
      <c r="J179" s="73"/>
      <c r="K179" s="73"/>
      <c r="L179" s="73"/>
      <c r="M179" s="73"/>
    </row>
    <row r="180" spans="1:13" x14ac:dyDescent="0.3">
      <c r="A180" s="134"/>
      <c r="C180" s="135"/>
      <c r="D180" s="21" t="s">
        <v>8</v>
      </c>
      <c r="E180" s="43">
        <v>43.512250000000023</v>
      </c>
      <c r="F180" s="43">
        <v>58.479050000000065</v>
      </c>
      <c r="G180" s="43">
        <v>78.266799999999975</v>
      </c>
      <c r="H180" s="43">
        <v>88.976700000000008</v>
      </c>
      <c r="I180" s="73"/>
      <c r="J180" s="73"/>
      <c r="K180" s="73"/>
      <c r="L180" s="73"/>
      <c r="M180" s="73"/>
    </row>
    <row r="181" spans="1:13" ht="18" customHeight="1" x14ac:dyDescent="0.3">
      <c r="A181" s="134"/>
      <c r="C181" s="135"/>
      <c r="D181" s="41" t="s">
        <v>9</v>
      </c>
      <c r="E181" s="38">
        <v>35.387549999967177</v>
      </c>
      <c r="F181" s="38">
        <v>49.033699999976314</v>
      </c>
      <c r="G181" s="38">
        <v>61.234799999889347</v>
      </c>
      <c r="H181" s="38">
        <v>77.09359999991787</v>
      </c>
      <c r="I181" s="73"/>
      <c r="J181" s="73"/>
      <c r="K181" s="73"/>
      <c r="L181" s="73"/>
      <c r="M181" s="73"/>
    </row>
    <row r="182" spans="1:13" x14ac:dyDescent="0.3">
      <c r="A182" s="134"/>
      <c r="C182" s="135"/>
      <c r="D182" s="21" t="s">
        <v>12</v>
      </c>
      <c r="E182" s="43">
        <v>30.167050000000014</v>
      </c>
      <c r="F182" s="43">
        <v>41.826049999999789</v>
      </c>
      <c r="G182" s="43">
        <v>48.210999999999991</v>
      </c>
      <c r="H182" s="43">
        <v>55.507825000000018</v>
      </c>
      <c r="I182" s="73"/>
      <c r="J182" s="73"/>
      <c r="K182" s="73"/>
      <c r="L182" s="73"/>
      <c r="M182" s="73"/>
    </row>
    <row r="183" spans="1:13" x14ac:dyDescent="0.3">
      <c r="A183" s="134"/>
      <c r="C183" s="135"/>
      <c r="D183" s="20" t="s">
        <v>13</v>
      </c>
      <c r="E183" s="44">
        <v>26.673999999999982</v>
      </c>
      <c r="F183" s="44">
        <v>35.322099999999956</v>
      </c>
      <c r="G183" s="44">
        <v>43.63349999999997</v>
      </c>
      <c r="H183" s="44">
        <v>42.876480000000008</v>
      </c>
      <c r="I183" s="73"/>
      <c r="J183" s="73"/>
      <c r="K183" s="73"/>
      <c r="L183" s="73"/>
      <c r="M183" s="73"/>
    </row>
    <row r="184" spans="1:13" x14ac:dyDescent="0.3">
      <c r="A184" s="134"/>
      <c r="C184" s="73"/>
      <c r="D184" s="74"/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1:13" x14ac:dyDescent="0.3">
      <c r="A185" s="134"/>
      <c r="C185" s="73"/>
      <c r="D185" s="73"/>
      <c r="E185" s="29" t="s">
        <v>40</v>
      </c>
      <c r="F185" s="29" t="s">
        <v>41</v>
      </c>
      <c r="G185" s="29" t="s">
        <v>69</v>
      </c>
      <c r="H185" s="29" t="s">
        <v>70</v>
      </c>
      <c r="I185" s="73"/>
      <c r="J185" s="73"/>
      <c r="K185" s="73"/>
      <c r="L185" s="73"/>
      <c r="M185" s="73"/>
    </row>
    <row r="186" spans="1:13" x14ac:dyDescent="0.3">
      <c r="A186" s="134"/>
      <c r="C186" s="136" t="s">
        <v>15</v>
      </c>
      <c r="D186" s="5" t="s">
        <v>7</v>
      </c>
      <c r="E186" s="6">
        <v>385.52741999999995</v>
      </c>
      <c r="F186" s="6">
        <v>309.1301600000005</v>
      </c>
      <c r="G186" s="6">
        <v>310.63664000000023</v>
      </c>
      <c r="H186" s="6">
        <v>301.04391000000004</v>
      </c>
      <c r="I186" s="73"/>
      <c r="J186" s="73"/>
      <c r="K186" s="73"/>
      <c r="L186" s="73"/>
      <c r="M186" s="73"/>
    </row>
    <row r="187" spans="1:13" x14ac:dyDescent="0.3">
      <c r="A187" s="134"/>
      <c r="C187" s="136"/>
      <c r="D187" s="7" t="s">
        <v>8</v>
      </c>
      <c r="E187" s="8">
        <v>340.94380000000052</v>
      </c>
      <c r="F187" s="8">
        <v>273.12984999999867</v>
      </c>
      <c r="G187" s="8">
        <v>287.27410000000015</v>
      </c>
      <c r="H187" s="8">
        <v>287.37455</v>
      </c>
      <c r="I187" s="73"/>
      <c r="J187" s="73"/>
      <c r="K187" s="73"/>
      <c r="L187" s="73"/>
      <c r="M187" s="73"/>
    </row>
    <row r="188" spans="1:13" x14ac:dyDescent="0.3">
      <c r="A188" s="134"/>
      <c r="C188" s="136"/>
      <c r="D188" s="5" t="s">
        <v>9</v>
      </c>
      <c r="E188" s="9">
        <v>282.50819999956587</v>
      </c>
      <c r="F188" s="9">
        <v>240.98769999996031</v>
      </c>
      <c r="G188" s="9">
        <v>232.28639999996759</v>
      </c>
      <c r="H188" s="9">
        <v>236.25004999988641</v>
      </c>
      <c r="I188" s="73"/>
      <c r="J188" s="73"/>
      <c r="K188" s="73"/>
      <c r="L188" s="73"/>
      <c r="M188" s="73"/>
    </row>
    <row r="189" spans="1:13" x14ac:dyDescent="0.3">
      <c r="A189" s="134"/>
      <c r="C189" s="136"/>
      <c r="D189" s="7" t="s">
        <v>12</v>
      </c>
      <c r="E189" s="10">
        <v>237.234375</v>
      </c>
      <c r="F189" s="10">
        <v>211.29250000000138</v>
      </c>
      <c r="G189" s="10">
        <v>196.78360000000001</v>
      </c>
      <c r="H189" s="10">
        <v>216.12522499999994</v>
      </c>
      <c r="I189" s="73"/>
      <c r="J189" s="73"/>
      <c r="K189" s="73"/>
      <c r="L189" s="73"/>
      <c r="M189" s="73"/>
    </row>
    <row r="190" spans="1:13" x14ac:dyDescent="0.3">
      <c r="A190" s="134"/>
      <c r="C190" s="136"/>
      <c r="D190" s="5" t="s">
        <v>13</v>
      </c>
      <c r="E190" s="9">
        <v>209.06732999999988</v>
      </c>
      <c r="F190" s="9">
        <v>187.85158000000069</v>
      </c>
      <c r="G190" s="9">
        <v>178.38612000000006</v>
      </c>
      <c r="H190" s="9">
        <v>204.70114000000007</v>
      </c>
      <c r="I190" s="73"/>
      <c r="J190" s="73"/>
      <c r="K190" s="73"/>
      <c r="L190" s="73"/>
      <c r="M190" s="73"/>
    </row>
    <row r="191" spans="1:13" x14ac:dyDescent="0.3">
      <c r="A191" s="134"/>
      <c r="C191" s="73"/>
      <c r="D191" s="74"/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1:13" x14ac:dyDescent="0.3">
      <c r="A192" s="134"/>
      <c r="C192" s="73"/>
      <c r="D192" s="74"/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1:13" ht="18" x14ac:dyDescent="0.35">
      <c r="A193" s="134"/>
      <c r="C193" s="113" t="str">
        <f>D13</f>
        <v>OMR - Coût aidé HT et mode de collecte</v>
      </c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1:13" x14ac:dyDescent="0.3">
      <c r="A194" s="134"/>
      <c r="C194" s="137" t="s">
        <v>27</v>
      </c>
      <c r="D194" s="137"/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1:13" x14ac:dyDescent="0.3">
      <c r="A195" s="134"/>
      <c r="C195" s="73"/>
      <c r="D195" s="73"/>
      <c r="E195" s="2" t="s">
        <v>71</v>
      </c>
      <c r="F195" s="2" t="s">
        <v>72</v>
      </c>
      <c r="G195" s="2" t="s">
        <v>73</v>
      </c>
      <c r="H195" s="73"/>
      <c r="I195" s="73"/>
      <c r="J195" s="73"/>
      <c r="K195" s="73"/>
      <c r="L195" s="73"/>
      <c r="M195" s="73"/>
    </row>
    <row r="196" spans="1:13" x14ac:dyDescent="0.3">
      <c r="A196" s="134"/>
      <c r="C196" s="73"/>
      <c r="D196" s="3" t="s">
        <v>4</v>
      </c>
      <c r="E196" s="4">
        <v>249</v>
      </c>
      <c r="F196" s="4">
        <v>14</v>
      </c>
      <c r="G196" s="4">
        <v>9</v>
      </c>
      <c r="H196" s="73"/>
      <c r="I196" s="73"/>
      <c r="J196" s="73"/>
      <c r="K196" s="73"/>
      <c r="L196" s="73"/>
      <c r="M196" s="73"/>
    </row>
    <row r="197" spans="1:13" x14ac:dyDescent="0.3">
      <c r="A197" s="134"/>
      <c r="C197" s="73"/>
      <c r="D197" s="74"/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1:13" x14ac:dyDescent="0.3">
      <c r="A198" s="134"/>
      <c r="C198" s="73"/>
      <c r="D198" s="73"/>
      <c r="E198" s="29" t="s">
        <v>71</v>
      </c>
      <c r="F198" s="29" t="s">
        <v>72</v>
      </c>
      <c r="G198" s="29" t="s">
        <v>73</v>
      </c>
      <c r="H198" s="73"/>
      <c r="I198" s="73"/>
      <c r="J198" s="73"/>
      <c r="K198" s="73"/>
      <c r="L198" s="73"/>
      <c r="M198" s="73"/>
    </row>
    <row r="199" spans="1:13" x14ac:dyDescent="0.3">
      <c r="A199" s="134"/>
      <c r="C199" s="135" t="s">
        <v>14</v>
      </c>
      <c r="D199" s="20" t="s">
        <v>7</v>
      </c>
      <c r="E199" s="38">
        <v>62.381900000000215</v>
      </c>
      <c r="F199" s="38">
        <v>114.04559999999999</v>
      </c>
      <c r="G199" s="38">
        <v>141.46700000000001</v>
      </c>
      <c r="H199" s="73"/>
      <c r="I199" s="73"/>
      <c r="J199" s="73"/>
      <c r="K199" s="73"/>
      <c r="L199" s="80"/>
      <c r="M199" s="80"/>
    </row>
    <row r="200" spans="1:13" x14ac:dyDescent="0.3">
      <c r="A200" s="134"/>
      <c r="C200" s="135"/>
      <c r="D200" s="21" t="s">
        <v>8</v>
      </c>
      <c r="E200" s="43">
        <v>55.342800000000217</v>
      </c>
      <c r="F200" s="43">
        <v>93.596874999999983</v>
      </c>
      <c r="G200" s="43">
        <v>77.562950000000001</v>
      </c>
      <c r="H200" s="73"/>
      <c r="I200" s="73"/>
      <c r="J200" s="73"/>
      <c r="K200" s="73"/>
      <c r="L200" s="80"/>
      <c r="M200" s="80"/>
    </row>
    <row r="201" spans="1:13" s="35" customFormat="1" ht="19.2" customHeight="1" x14ac:dyDescent="0.3">
      <c r="A201" s="134"/>
      <c r="C201" s="135"/>
      <c r="D201" s="41" t="s">
        <v>9</v>
      </c>
      <c r="E201" s="38">
        <v>46.607299999968781</v>
      </c>
      <c r="F201" s="38">
        <v>77.952949999990565</v>
      </c>
      <c r="G201" s="38">
        <v>61.674399999933598</v>
      </c>
      <c r="H201" s="79"/>
      <c r="I201" s="79"/>
      <c r="J201" s="79"/>
      <c r="K201" s="79"/>
      <c r="L201" s="81"/>
      <c r="M201" s="81"/>
    </row>
    <row r="202" spans="1:13" x14ac:dyDescent="0.3">
      <c r="A202" s="134"/>
      <c r="C202" s="135"/>
      <c r="D202" s="21" t="s">
        <v>12</v>
      </c>
      <c r="E202" s="43">
        <v>38.478649999999881</v>
      </c>
      <c r="F202" s="43">
        <v>61.802500000000002</v>
      </c>
      <c r="G202" s="43">
        <v>48.065650000000005</v>
      </c>
      <c r="H202" s="73"/>
      <c r="I202" s="73"/>
      <c r="J202" s="73"/>
      <c r="K202" s="73"/>
      <c r="L202" s="80"/>
      <c r="M202" s="80"/>
    </row>
    <row r="203" spans="1:13" x14ac:dyDescent="0.3">
      <c r="A203" s="134"/>
      <c r="C203" s="135"/>
      <c r="D203" s="20" t="s">
        <v>13</v>
      </c>
      <c r="E203" s="44">
        <v>33.95560000000004</v>
      </c>
      <c r="F203" s="44">
        <v>50.112899999999982</v>
      </c>
      <c r="G203" s="44">
        <v>29.759300000000003</v>
      </c>
      <c r="H203" s="73"/>
      <c r="I203" s="73"/>
      <c r="J203" s="73"/>
      <c r="K203" s="73"/>
      <c r="L203" s="80"/>
      <c r="M203" s="80"/>
    </row>
    <row r="204" spans="1:13" x14ac:dyDescent="0.3">
      <c r="A204" s="134"/>
      <c r="C204" s="73"/>
      <c r="D204" s="74"/>
      <c r="E204" s="73"/>
      <c r="F204" s="73"/>
      <c r="G204" s="73"/>
      <c r="H204" s="73"/>
      <c r="I204" s="73"/>
      <c r="J204" s="73"/>
      <c r="K204" s="73"/>
      <c r="L204" s="73"/>
      <c r="M204" s="73"/>
    </row>
    <row r="205" spans="1:13" x14ac:dyDescent="0.3">
      <c r="A205" s="134"/>
      <c r="C205" s="73"/>
      <c r="D205" s="73"/>
      <c r="E205" s="29" t="s">
        <v>71</v>
      </c>
      <c r="F205" s="29" t="s">
        <v>72</v>
      </c>
      <c r="G205" s="29" t="s">
        <v>73</v>
      </c>
      <c r="H205" s="73"/>
      <c r="I205" s="73"/>
      <c r="J205" s="73"/>
      <c r="K205" s="73"/>
      <c r="L205" s="73"/>
      <c r="M205" s="73"/>
    </row>
    <row r="206" spans="1:13" x14ac:dyDescent="0.3">
      <c r="A206" s="134"/>
      <c r="C206" s="136" t="s">
        <v>15</v>
      </c>
      <c r="D206" s="5" t="s">
        <v>7</v>
      </c>
      <c r="E206" s="6">
        <v>322.0773999999995</v>
      </c>
      <c r="F206" s="6">
        <v>334.82870000000003</v>
      </c>
      <c r="G206" s="6">
        <v>391.21050000000008</v>
      </c>
      <c r="H206" s="73"/>
      <c r="I206" s="73"/>
      <c r="J206" s="73"/>
      <c r="K206" s="73"/>
      <c r="L206" s="73"/>
      <c r="M206" s="73"/>
    </row>
    <row r="207" spans="1:13" x14ac:dyDescent="0.3">
      <c r="A207" s="134"/>
      <c r="C207" s="136"/>
      <c r="D207" s="7" t="s">
        <v>8</v>
      </c>
      <c r="E207" s="8">
        <v>280.40370000000075</v>
      </c>
      <c r="F207" s="8">
        <v>306.84620000000001</v>
      </c>
      <c r="G207" s="8">
        <v>317.18795</v>
      </c>
      <c r="H207" s="73"/>
      <c r="I207" s="73"/>
      <c r="J207" s="73"/>
      <c r="K207" s="73"/>
      <c r="L207" s="73"/>
      <c r="M207" s="73"/>
    </row>
    <row r="208" spans="1:13" x14ac:dyDescent="0.3">
      <c r="A208" s="134"/>
      <c r="C208" s="136"/>
      <c r="D208" s="5" t="s">
        <v>9</v>
      </c>
      <c r="E208" s="9">
        <v>242.84029999991424</v>
      </c>
      <c r="F208" s="9">
        <v>288.9066499999509</v>
      </c>
      <c r="G208" s="9">
        <v>258.91849999976739</v>
      </c>
      <c r="H208" s="73"/>
      <c r="I208" s="73"/>
      <c r="J208" s="73"/>
      <c r="K208" s="73"/>
      <c r="L208" s="73"/>
      <c r="M208" s="73"/>
    </row>
    <row r="209" spans="1:13" x14ac:dyDescent="0.3">
      <c r="A209" s="134"/>
      <c r="C209" s="136"/>
      <c r="D209" s="7" t="s">
        <v>12</v>
      </c>
      <c r="E209" s="10">
        <v>213.75964999999999</v>
      </c>
      <c r="F209" s="10">
        <v>250.20705000000001</v>
      </c>
      <c r="G209" s="10">
        <v>222.88474999999997</v>
      </c>
      <c r="H209" s="73"/>
      <c r="I209" s="73"/>
      <c r="J209" s="73"/>
      <c r="K209" s="73"/>
      <c r="L209" s="73"/>
      <c r="M209" s="73"/>
    </row>
    <row r="210" spans="1:13" x14ac:dyDescent="0.3">
      <c r="A210" s="134"/>
      <c r="C210" s="136"/>
      <c r="D210" s="5" t="s">
        <v>13</v>
      </c>
      <c r="E210" s="9">
        <v>184.47580000000013</v>
      </c>
      <c r="F210" s="9">
        <v>215.97674999999995</v>
      </c>
      <c r="G210" s="9">
        <v>212.99589999999995</v>
      </c>
      <c r="H210" s="73"/>
      <c r="I210" s="73"/>
      <c r="J210" s="73"/>
      <c r="K210" s="73"/>
      <c r="L210" s="73"/>
      <c r="M210" s="73"/>
    </row>
    <row r="211" spans="1:13" x14ac:dyDescent="0.3">
      <c r="A211" s="134"/>
      <c r="C211" s="73"/>
      <c r="D211" s="74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1:13" x14ac:dyDescent="0.3">
      <c r="A212" s="134"/>
      <c r="C212" s="73"/>
      <c r="D212" s="74"/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1:13" ht="18" x14ac:dyDescent="0.35">
      <c r="C213" s="113" t="str">
        <f>D14</f>
        <v>OMR - Coût aidé HT et quantités collectées</v>
      </c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1:13" x14ac:dyDescent="0.3">
      <c r="C214" s="137" t="s">
        <v>27</v>
      </c>
      <c r="D214" s="137"/>
      <c r="F214" s="73"/>
      <c r="G214" s="73"/>
      <c r="H214" s="73"/>
      <c r="I214" s="73"/>
      <c r="J214" s="73"/>
      <c r="K214" s="73"/>
      <c r="L214" s="73"/>
      <c r="M214" s="73"/>
    </row>
    <row r="215" spans="1:13" x14ac:dyDescent="0.3">
      <c r="C215" s="73"/>
      <c r="D215" s="73"/>
      <c r="E215" s="95" t="s">
        <v>95</v>
      </c>
      <c r="F215" s="95" t="s">
        <v>96</v>
      </c>
      <c r="G215" s="95" t="s">
        <v>97</v>
      </c>
      <c r="K215" s="73"/>
      <c r="L215" s="73"/>
      <c r="M215" s="73"/>
    </row>
    <row r="216" spans="1:13" x14ac:dyDescent="0.3">
      <c r="C216" s="73"/>
      <c r="D216" s="3" t="s">
        <v>4</v>
      </c>
      <c r="E216" s="4">
        <v>140</v>
      </c>
      <c r="F216" s="4">
        <v>142</v>
      </c>
      <c r="G216" s="4">
        <v>140</v>
      </c>
      <c r="K216" s="73"/>
      <c r="L216" s="73"/>
      <c r="M216" s="73"/>
    </row>
    <row r="217" spans="1:13" x14ac:dyDescent="0.3">
      <c r="C217" s="73"/>
      <c r="D217" s="74"/>
      <c r="E217" s="73"/>
      <c r="F217" s="73"/>
      <c r="G217" s="73"/>
      <c r="K217" s="73"/>
      <c r="L217" s="73"/>
      <c r="M217" s="73"/>
    </row>
    <row r="218" spans="1:13" x14ac:dyDescent="0.3">
      <c r="C218" s="73"/>
      <c r="D218" s="73"/>
      <c r="E218" s="95" t="str">
        <f>E215</f>
        <v>&lt; 187 kg/hab.</v>
      </c>
      <c r="F218" s="95" t="str">
        <f t="shared" ref="F218:G218" si="2">F215</f>
        <v>187 - 239 kg/hab.</v>
      </c>
      <c r="G218" s="95" t="str">
        <f t="shared" si="2"/>
        <v>&gt; 239 kg/hab.</v>
      </c>
      <c r="K218" s="73"/>
      <c r="L218" s="73"/>
      <c r="M218" s="73"/>
    </row>
    <row r="219" spans="1:13" x14ac:dyDescent="0.3">
      <c r="C219" s="135" t="s">
        <v>14</v>
      </c>
      <c r="D219" s="20" t="s">
        <v>7</v>
      </c>
      <c r="E219" s="38">
        <v>49.674240000000005</v>
      </c>
      <c r="F219" s="38">
        <v>62.703790000000005</v>
      </c>
      <c r="G219" s="38">
        <v>104.67906000000002</v>
      </c>
      <c r="K219" s="73"/>
      <c r="L219" s="73"/>
      <c r="M219" s="73"/>
    </row>
    <row r="220" spans="1:13" x14ac:dyDescent="0.3">
      <c r="C220" s="135"/>
      <c r="D220" s="21" t="s">
        <v>8</v>
      </c>
      <c r="E220" s="43">
        <v>44.62715</v>
      </c>
      <c r="F220" s="43">
        <v>56.743975000000006</v>
      </c>
      <c r="G220" s="43">
        <v>77.278274999999994</v>
      </c>
      <c r="K220" s="73"/>
      <c r="L220" s="73"/>
      <c r="M220" s="73"/>
    </row>
    <row r="221" spans="1:13" x14ac:dyDescent="0.3">
      <c r="C221" s="135"/>
      <c r="D221" s="41" t="s">
        <v>9</v>
      </c>
      <c r="E221" s="38">
        <v>38.066450000000003</v>
      </c>
      <c r="F221" s="38">
        <v>50.1569</v>
      </c>
      <c r="G221" s="38">
        <v>61.632999999999996</v>
      </c>
      <c r="K221" s="73"/>
      <c r="L221" s="73"/>
      <c r="M221" s="73"/>
    </row>
    <row r="222" spans="1:13" x14ac:dyDescent="0.3">
      <c r="C222" s="135"/>
      <c r="D222" s="21" t="s">
        <v>12</v>
      </c>
      <c r="E222" s="43">
        <v>33.144024999999999</v>
      </c>
      <c r="F222" s="43">
        <v>43.505900000000004</v>
      </c>
      <c r="G222" s="43">
        <v>54.385999999999996</v>
      </c>
      <c r="K222" s="73"/>
      <c r="L222" s="73"/>
      <c r="M222" s="73"/>
    </row>
    <row r="223" spans="1:13" x14ac:dyDescent="0.3">
      <c r="C223" s="135"/>
      <c r="D223" s="20" t="s">
        <v>13</v>
      </c>
      <c r="E223" s="44">
        <v>28.757469999999998</v>
      </c>
      <c r="F223" s="44">
        <v>39.022940000000006</v>
      </c>
      <c r="G223" s="44">
        <v>47.481259999999999</v>
      </c>
      <c r="K223" s="73"/>
      <c r="L223" s="73"/>
      <c r="M223" s="73"/>
    </row>
    <row r="224" spans="1:13" x14ac:dyDescent="0.3">
      <c r="D224" s="94"/>
    </row>
    <row r="225" spans="3:13" x14ac:dyDescent="0.3">
      <c r="C225" s="73"/>
      <c r="D225" s="73"/>
      <c r="E225" s="95" t="str">
        <f>E215</f>
        <v>&lt; 187 kg/hab.</v>
      </c>
      <c r="F225" s="95" t="str">
        <f t="shared" ref="F225:G225" si="3">F215</f>
        <v>187 - 239 kg/hab.</v>
      </c>
      <c r="G225" s="95" t="str">
        <f t="shared" si="3"/>
        <v>&gt; 239 kg/hab.</v>
      </c>
    </row>
    <row r="226" spans="3:13" x14ac:dyDescent="0.3">
      <c r="C226" s="136" t="s">
        <v>15</v>
      </c>
      <c r="D226" s="5" t="s">
        <v>7</v>
      </c>
      <c r="E226" s="6">
        <v>377.23109000000005</v>
      </c>
      <c r="F226" s="6">
        <v>293.67036000000002</v>
      </c>
      <c r="G226" s="6">
        <v>305.43275</v>
      </c>
    </row>
    <row r="227" spans="3:13" x14ac:dyDescent="0.3">
      <c r="C227" s="136"/>
      <c r="D227" s="7" t="s">
        <v>8</v>
      </c>
      <c r="E227" s="8">
        <v>319.85567500000002</v>
      </c>
      <c r="F227" s="8">
        <v>265.58224999999999</v>
      </c>
      <c r="G227" s="8">
        <v>274.70184999999998</v>
      </c>
    </row>
    <row r="228" spans="3:13" x14ac:dyDescent="0.3">
      <c r="C228" s="136"/>
      <c r="D228" s="5" t="s">
        <v>9</v>
      </c>
      <c r="E228" s="9">
        <v>272.69740000000002</v>
      </c>
      <c r="F228" s="9">
        <v>233.01069999999999</v>
      </c>
      <c r="G228" s="9">
        <v>232.73865000000001</v>
      </c>
    </row>
    <row r="229" spans="3:13" x14ac:dyDescent="0.3">
      <c r="C229" s="136"/>
      <c r="D229" s="7" t="s">
        <v>12</v>
      </c>
      <c r="E229" s="10">
        <v>231.73140000000001</v>
      </c>
      <c r="F229" s="10">
        <v>204.73505</v>
      </c>
      <c r="G229" s="10">
        <v>202.48355000000001</v>
      </c>
    </row>
    <row r="230" spans="3:13" x14ac:dyDescent="0.3">
      <c r="C230" s="136"/>
      <c r="D230" s="5" t="s">
        <v>13</v>
      </c>
      <c r="E230" s="9">
        <v>207.91056</v>
      </c>
      <c r="F230" s="9">
        <v>180.67510000000001</v>
      </c>
      <c r="G230" s="9">
        <v>182.76907</v>
      </c>
    </row>
    <row r="233" spans="3:13" ht="18" x14ac:dyDescent="0.35">
      <c r="C233" s="113" t="str">
        <f>D15</f>
        <v>OMR - Charges de pré-collecte et collecte et mode de collecte</v>
      </c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</row>
    <row r="234" spans="3:13" x14ac:dyDescent="0.3">
      <c r="C234" s="137" t="s">
        <v>27</v>
      </c>
      <c r="D234" s="137"/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3:13" x14ac:dyDescent="0.3">
      <c r="C235" s="73"/>
      <c r="D235" s="73"/>
      <c r="E235" s="95" t="s">
        <v>71</v>
      </c>
      <c r="F235" s="95" t="s">
        <v>72</v>
      </c>
      <c r="G235" s="95" t="s">
        <v>73</v>
      </c>
      <c r="H235" s="73"/>
      <c r="I235" s="73"/>
      <c r="J235" s="73"/>
      <c r="K235" s="73"/>
      <c r="L235" s="73"/>
      <c r="M235" s="73"/>
    </row>
    <row r="236" spans="3:13" x14ac:dyDescent="0.3">
      <c r="D236" s="3" t="s">
        <v>4</v>
      </c>
      <c r="E236" s="4">
        <v>254</v>
      </c>
      <c r="F236" s="4">
        <v>26</v>
      </c>
      <c r="G236" s="4">
        <v>11</v>
      </c>
      <c r="H236" s="73"/>
      <c r="I236" s="73"/>
      <c r="J236" s="73"/>
      <c r="K236" s="73"/>
      <c r="L236" s="73"/>
      <c r="M236" s="73"/>
    </row>
    <row r="237" spans="3:13" x14ac:dyDescent="0.3">
      <c r="C237" s="73"/>
      <c r="D237" s="74"/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3:13" x14ac:dyDescent="0.3">
      <c r="C238" s="73"/>
      <c r="D238" s="73"/>
      <c r="E238" s="95" t="s">
        <v>71</v>
      </c>
      <c r="F238" s="95" t="s">
        <v>72</v>
      </c>
      <c r="G238" s="95" t="s">
        <v>73</v>
      </c>
      <c r="H238" s="73"/>
      <c r="I238" s="73"/>
      <c r="J238" s="73"/>
      <c r="K238" s="73"/>
      <c r="L238" s="73"/>
      <c r="M238" s="73"/>
    </row>
    <row r="239" spans="3:13" x14ac:dyDescent="0.3">
      <c r="C239" s="135" t="s">
        <v>14</v>
      </c>
      <c r="D239" s="20" t="s">
        <v>7</v>
      </c>
      <c r="E239" s="38">
        <v>32.709773599402759</v>
      </c>
      <c r="F239" s="38">
        <v>47.378806768803244</v>
      </c>
      <c r="G239" s="38">
        <v>47.235785508606504</v>
      </c>
      <c r="H239" s="73"/>
      <c r="L239" s="73"/>
      <c r="M239" s="73"/>
    </row>
    <row r="240" spans="3:13" x14ac:dyDescent="0.3">
      <c r="C240" s="135"/>
      <c r="D240" s="21" t="s">
        <v>8</v>
      </c>
      <c r="E240" s="43">
        <v>27.045332228992471</v>
      </c>
      <c r="F240" s="43">
        <v>41.287429121613847</v>
      </c>
      <c r="G240" s="43">
        <v>36.617513879592032</v>
      </c>
      <c r="H240" s="73"/>
      <c r="L240" s="73"/>
      <c r="M240" s="73"/>
    </row>
    <row r="241" spans="3:13" x14ac:dyDescent="0.3">
      <c r="C241" s="135"/>
      <c r="D241" s="41" t="s">
        <v>9</v>
      </c>
      <c r="E241" s="38">
        <v>22.286502910593377</v>
      </c>
      <c r="F241" s="38">
        <v>33.87560288169994</v>
      </c>
      <c r="G241" s="38">
        <v>26.172175170414903</v>
      </c>
      <c r="H241" s="73"/>
      <c r="L241" s="73"/>
      <c r="M241" s="73"/>
    </row>
    <row r="242" spans="3:13" x14ac:dyDescent="0.3">
      <c r="C242" s="135"/>
      <c r="D242" s="21" t="s">
        <v>12</v>
      </c>
      <c r="E242" s="43">
        <v>18.110019118637872</v>
      </c>
      <c r="F242" s="43">
        <v>27.973239039032599</v>
      </c>
      <c r="G242" s="43">
        <v>21.783985884725293</v>
      </c>
      <c r="H242" s="73"/>
      <c r="L242" s="73"/>
      <c r="M242" s="73"/>
    </row>
    <row r="243" spans="3:13" x14ac:dyDescent="0.3">
      <c r="C243" s="135"/>
      <c r="D243" s="20" t="s">
        <v>13</v>
      </c>
      <c r="E243" s="44">
        <v>14.777195913276016</v>
      </c>
      <c r="F243" s="44">
        <v>22.671652277975639</v>
      </c>
      <c r="G243" s="44">
        <v>14.986919676175885</v>
      </c>
      <c r="H243" s="73"/>
      <c r="L243" s="73"/>
      <c r="M243" s="73"/>
    </row>
    <row r="244" spans="3:13" x14ac:dyDescent="0.3">
      <c r="C244" s="73"/>
      <c r="D244" s="74"/>
      <c r="E244" s="73"/>
      <c r="F244" s="73"/>
      <c r="G244" s="73"/>
      <c r="H244" s="73"/>
      <c r="L244" s="73"/>
      <c r="M244" s="73"/>
    </row>
    <row r="245" spans="3:13" x14ac:dyDescent="0.3">
      <c r="C245" s="73"/>
      <c r="D245" s="73"/>
      <c r="E245" s="95" t="s">
        <v>71</v>
      </c>
      <c r="F245" s="95" t="s">
        <v>72</v>
      </c>
      <c r="G245" s="95" t="s">
        <v>73</v>
      </c>
      <c r="H245" s="73"/>
      <c r="L245" s="73"/>
      <c r="M245" s="73"/>
    </row>
    <row r="246" spans="3:13" x14ac:dyDescent="0.3">
      <c r="C246" s="136" t="s">
        <v>15</v>
      </c>
      <c r="D246" s="5" t="s">
        <v>7</v>
      </c>
      <c r="E246" s="6">
        <v>178.33827090274991</v>
      </c>
      <c r="F246" s="6">
        <v>169.1303317304137</v>
      </c>
      <c r="G246" s="6">
        <v>171.46832553352326</v>
      </c>
      <c r="H246" s="73"/>
      <c r="L246" s="73"/>
      <c r="M246" s="73"/>
    </row>
    <row r="247" spans="3:13" x14ac:dyDescent="0.3">
      <c r="C247" s="136"/>
      <c r="D247" s="7" t="s">
        <v>8</v>
      </c>
      <c r="E247" s="8">
        <v>141.95465552731517</v>
      </c>
      <c r="F247" s="8">
        <v>147.76405149407864</v>
      </c>
      <c r="G247" s="8">
        <v>142.9595782073813</v>
      </c>
      <c r="H247" s="73"/>
      <c r="L247" s="73"/>
      <c r="M247" s="73"/>
    </row>
    <row r="248" spans="3:13" x14ac:dyDescent="0.3">
      <c r="C248" s="136"/>
      <c r="D248" s="5" t="s">
        <v>9</v>
      </c>
      <c r="E248" s="9">
        <v>116.86020322348483</v>
      </c>
      <c r="F248" s="9">
        <v>132.39765739260977</v>
      </c>
      <c r="G248" s="9">
        <v>110.99386771790411</v>
      </c>
      <c r="H248" s="73"/>
      <c r="L248" s="73"/>
      <c r="M248" s="73"/>
    </row>
    <row r="249" spans="3:13" x14ac:dyDescent="0.3">
      <c r="C249" s="136"/>
      <c r="D249" s="7" t="s">
        <v>12</v>
      </c>
      <c r="E249" s="10">
        <v>97.185658946269299</v>
      </c>
      <c r="F249" s="10">
        <v>103.34534637090881</v>
      </c>
      <c r="G249" s="10">
        <v>95.500955268674218</v>
      </c>
      <c r="H249" s="73"/>
      <c r="L249" s="73"/>
      <c r="M249" s="73"/>
    </row>
    <row r="250" spans="3:13" x14ac:dyDescent="0.3">
      <c r="C250" s="136"/>
      <c r="D250" s="5" t="s">
        <v>13</v>
      </c>
      <c r="E250" s="9">
        <v>78.970917828723117</v>
      </c>
      <c r="F250" s="9">
        <v>83.258264942510323</v>
      </c>
      <c r="G250" s="9">
        <v>79.245418460080131</v>
      </c>
      <c r="H250" s="73"/>
      <c r="L250" s="73"/>
      <c r="M250" s="73"/>
    </row>
    <row r="253" spans="3:13" ht="18" x14ac:dyDescent="0.35">
      <c r="C253" s="113" t="str">
        <f>D16</f>
        <v>OMR - Charges de pré-collecte et collecte et quantités collectées</v>
      </c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</row>
    <row r="254" spans="3:13" x14ac:dyDescent="0.3">
      <c r="C254" s="137" t="s">
        <v>27</v>
      </c>
      <c r="D254" s="137"/>
      <c r="F254" s="73"/>
      <c r="G254" s="73"/>
      <c r="H254" s="73"/>
      <c r="I254" s="73"/>
      <c r="J254" s="73"/>
      <c r="K254" s="73"/>
      <c r="L254" s="73"/>
      <c r="M254" s="73"/>
    </row>
    <row r="255" spans="3:13" x14ac:dyDescent="0.3">
      <c r="C255" s="73"/>
      <c r="D255" s="73"/>
      <c r="E255" s="95" t="s">
        <v>95</v>
      </c>
      <c r="F255" s="95" t="s">
        <v>96</v>
      </c>
      <c r="G255" s="95" t="s">
        <v>97</v>
      </c>
      <c r="K255" s="73"/>
      <c r="L255" s="73"/>
    </row>
    <row r="256" spans="3:13" x14ac:dyDescent="0.3">
      <c r="C256" s="73"/>
      <c r="D256" s="3" t="s">
        <v>4</v>
      </c>
      <c r="E256" s="4">
        <v>151</v>
      </c>
      <c r="F256" s="4">
        <v>144</v>
      </c>
      <c r="G256" s="4">
        <v>155</v>
      </c>
      <c r="K256" s="73"/>
      <c r="L256" s="73"/>
    </row>
    <row r="257" spans="3:12" x14ac:dyDescent="0.3">
      <c r="C257" s="73"/>
      <c r="D257" s="74"/>
      <c r="E257" s="73"/>
      <c r="F257" s="73"/>
      <c r="G257" s="73"/>
      <c r="K257" s="73"/>
      <c r="L257" s="73"/>
    </row>
    <row r="258" spans="3:12" x14ac:dyDescent="0.3">
      <c r="C258" s="73"/>
      <c r="D258" s="73"/>
      <c r="E258" s="95" t="str">
        <f>E255</f>
        <v>&lt; 187 kg/hab.</v>
      </c>
      <c r="F258" s="95" t="str">
        <f t="shared" ref="F258:G258" si="4">F255</f>
        <v>187 - 239 kg/hab.</v>
      </c>
      <c r="G258" s="95" t="str">
        <f t="shared" si="4"/>
        <v>&gt; 239 kg/hab.</v>
      </c>
    </row>
    <row r="259" spans="3:12" ht="14.4" customHeight="1" x14ac:dyDescent="0.3">
      <c r="C259" s="135" t="s">
        <v>14</v>
      </c>
      <c r="D259" s="20" t="s">
        <v>7</v>
      </c>
      <c r="E259" s="38">
        <v>23.368273007145625</v>
      </c>
      <c r="F259" s="38">
        <v>29.728672174683979</v>
      </c>
      <c r="G259" s="38">
        <v>44.853101689625525</v>
      </c>
    </row>
    <row r="260" spans="3:12" x14ac:dyDescent="0.3">
      <c r="C260" s="135"/>
      <c r="D260" s="21" t="s">
        <v>8</v>
      </c>
      <c r="E260" s="43">
        <v>20.3423439910068</v>
      </c>
      <c r="F260" s="43">
        <v>25.01533856841705</v>
      </c>
      <c r="G260" s="43">
        <v>33.889751319417954</v>
      </c>
    </row>
    <row r="261" spans="3:12" x14ac:dyDescent="0.3">
      <c r="C261" s="135"/>
      <c r="D261" s="41" t="s">
        <v>9</v>
      </c>
      <c r="E261" s="38">
        <v>17.241516086381701</v>
      </c>
      <c r="F261" s="38">
        <v>21.347834038175801</v>
      </c>
      <c r="G261" s="38">
        <v>26.721968898030852</v>
      </c>
    </row>
    <row r="262" spans="3:12" x14ac:dyDescent="0.3">
      <c r="C262" s="135"/>
      <c r="D262" s="21" t="s">
        <v>12</v>
      </c>
      <c r="E262" s="43">
        <v>13.414673017036099</v>
      </c>
      <c r="F262" s="43">
        <v>17.59203399101315</v>
      </c>
      <c r="G262" s="43">
        <v>21.5876941973169</v>
      </c>
    </row>
    <row r="263" spans="3:12" x14ac:dyDescent="0.3">
      <c r="C263" s="135"/>
      <c r="D263" s="20" t="s">
        <v>13</v>
      </c>
      <c r="E263" s="44">
        <v>10.42285824238572</v>
      </c>
      <c r="F263" s="44">
        <v>15.556067987552501</v>
      </c>
      <c r="G263" s="44">
        <v>18.343076215238561</v>
      </c>
    </row>
    <row r="265" spans="3:12" x14ac:dyDescent="0.3">
      <c r="C265" s="73"/>
      <c r="D265" s="73"/>
      <c r="E265" s="95" t="str">
        <f>E255</f>
        <v>&lt; 187 kg/hab.</v>
      </c>
      <c r="F265" s="95" t="str">
        <f t="shared" ref="F265:G265" si="5">F255</f>
        <v>187 - 239 kg/hab.</v>
      </c>
      <c r="G265" s="95" t="str">
        <f t="shared" si="5"/>
        <v>&gt; 239 kg/hab.</v>
      </c>
    </row>
    <row r="266" spans="3:12" x14ac:dyDescent="0.3">
      <c r="C266" s="136" t="s">
        <v>15</v>
      </c>
      <c r="D266" s="5" t="s">
        <v>7</v>
      </c>
      <c r="E266" s="6">
        <v>171.71650350916923</v>
      </c>
      <c r="F266" s="6">
        <v>135.03433188123398</v>
      </c>
      <c r="G266" s="6">
        <v>136.64207800593991</v>
      </c>
    </row>
    <row r="267" spans="3:12" x14ac:dyDescent="0.3">
      <c r="C267" s="136"/>
      <c r="D267" s="7" t="s">
        <v>8</v>
      </c>
      <c r="E267" s="8">
        <v>139.91430948419301</v>
      </c>
      <c r="F267" s="8">
        <v>117.3317105070745</v>
      </c>
      <c r="G267" s="8">
        <v>117.25683585540551</v>
      </c>
    </row>
    <row r="268" spans="3:12" x14ac:dyDescent="0.3">
      <c r="C268" s="136"/>
      <c r="D268" s="5" t="s">
        <v>9</v>
      </c>
      <c r="E268" s="9">
        <v>113.353341584158</v>
      </c>
      <c r="F268" s="9">
        <v>98.281992856748602</v>
      </c>
      <c r="G268" s="9">
        <v>100.887363245695</v>
      </c>
    </row>
    <row r="269" spans="3:12" x14ac:dyDescent="0.3">
      <c r="C269" s="136"/>
      <c r="D269" s="7" t="s">
        <v>12</v>
      </c>
      <c r="E269" s="10">
        <v>96.527058823529401</v>
      </c>
      <c r="F269" s="10">
        <v>84.303188327901807</v>
      </c>
      <c r="G269" s="10">
        <v>83.490850870565396</v>
      </c>
    </row>
    <row r="270" spans="3:12" x14ac:dyDescent="0.3">
      <c r="C270" s="136"/>
      <c r="D270" s="5" t="s">
        <v>13</v>
      </c>
      <c r="E270" s="9">
        <v>79.062905823227126</v>
      </c>
      <c r="F270" s="9">
        <v>70.856125715372329</v>
      </c>
      <c r="G270" s="9">
        <v>69.763491697286895</v>
      </c>
    </row>
    <row r="273" spans="1:13" ht="18" x14ac:dyDescent="0.35">
      <c r="A273" s="134"/>
      <c r="C273" s="113" t="str">
        <f>D17</f>
        <v>OMR - Charges de pré-collecte et mode de collecte</v>
      </c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</row>
    <row r="274" spans="1:13" x14ac:dyDescent="0.3">
      <c r="A274" s="134"/>
      <c r="C274" s="137" t="s">
        <v>27</v>
      </c>
      <c r="D274" s="137"/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1:13" x14ac:dyDescent="0.3">
      <c r="A275" s="134"/>
      <c r="C275" s="73"/>
      <c r="D275" s="73"/>
      <c r="E275" s="29" t="s">
        <v>71</v>
      </c>
      <c r="F275" s="29" t="s">
        <v>72</v>
      </c>
      <c r="G275" s="29" t="s">
        <v>73</v>
      </c>
      <c r="H275" s="73"/>
      <c r="I275" s="73"/>
      <c r="J275" s="73"/>
      <c r="K275" s="73"/>
      <c r="L275" s="73"/>
      <c r="M275" s="73"/>
    </row>
    <row r="276" spans="1:13" x14ac:dyDescent="0.3">
      <c r="A276" s="134"/>
      <c r="D276" s="3" t="s">
        <v>4</v>
      </c>
      <c r="E276" s="4">
        <v>260</v>
      </c>
      <c r="F276" s="4">
        <v>26</v>
      </c>
      <c r="G276" s="4">
        <v>11</v>
      </c>
      <c r="H276" s="73"/>
      <c r="I276" s="73"/>
      <c r="J276" s="73"/>
      <c r="K276" s="73"/>
      <c r="L276" s="73"/>
      <c r="M276" s="73"/>
    </row>
    <row r="277" spans="1:13" x14ac:dyDescent="0.3">
      <c r="A277" s="134"/>
      <c r="C277" s="73"/>
      <c r="D277" s="74"/>
      <c r="E277" s="73"/>
      <c r="F277" s="73"/>
      <c r="G277" s="73"/>
      <c r="H277" s="73"/>
      <c r="I277" s="73"/>
      <c r="J277" s="73"/>
      <c r="K277" s="73"/>
      <c r="L277" s="73"/>
      <c r="M277" s="73"/>
    </row>
    <row r="278" spans="1:13" x14ac:dyDescent="0.3">
      <c r="A278" s="134"/>
      <c r="C278" s="73"/>
      <c r="D278" s="73"/>
      <c r="E278" s="29" t="s">
        <v>71</v>
      </c>
      <c r="F278" s="29" t="s">
        <v>72</v>
      </c>
      <c r="G278" s="29" t="s">
        <v>73</v>
      </c>
      <c r="H278" s="73"/>
      <c r="I278" s="73"/>
      <c r="J278" s="73"/>
      <c r="K278" s="73"/>
      <c r="L278" s="73"/>
      <c r="M278" s="73"/>
    </row>
    <row r="279" spans="1:13" ht="15" customHeight="1" x14ac:dyDescent="0.3">
      <c r="A279" s="134"/>
      <c r="C279" s="135" t="s">
        <v>14</v>
      </c>
      <c r="D279" s="20" t="s">
        <v>7</v>
      </c>
      <c r="E279" s="38">
        <v>3.9018929812539245</v>
      </c>
      <c r="F279" s="38">
        <v>5.9732139392367563</v>
      </c>
      <c r="G279" s="38">
        <v>14.4408464580439</v>
      </c>
      <c r="H279" s="73"/>
      <c r="I279" s="73"/>
      <c r="J279" s="73"/>
      <c r="K279" s="73"/>
      <c r="L279" s="73"/>
      <c r="M279" s="73"/>
    </row>
    <row r="280" spans="1:13" x14ac:dyDescent="0.3">
      <c r="A280" s="134"/>
      <c r="C280" s="135"/>
      <c r="D280" s="21" t="s">
        <v>8</v>
      </c>
      <c r="E280" s="43">
        <v>2.6353143766639624</v>
      </c>
      <c r="F280" s="43">
        <v>3.5000729964615127</v>
      </c>
      <c r="G280" s="43">
        <v>10.211636248070501</v>
      </c>
      <c r="H280" s="73"/>
      <c r="I280" s="73"/>
      <c r="J280" s="73"/>
      <c r="K280" s="73"/>
      <c r="L280" s="73"/>
      <c r="M280" s="73"/>
    </row>
    <row r="281" spans="1:13" ht="17.399999999999999" customHeight="1" x14ac:dyDescent="0.3">
      <c r="A281" s="134"/>
      <c r="C281" s="135"/>
      <c r="D281" s="41" t="s">
        <v>9</v>
      </c>
      <c r="E281" s="38">
        <v>1.6524434420485228</v>
      </c>
      <c r="F281" s="38">
        <v>1.5350979655846968</v>
      </c>
      <c r="G281" s="38">
        <v>5.8601231190121164</v>
      </c>
      <c r="H281" s="73"/>
      <c r="I281" s="73"/>
      <c r="J281" s="73"/>
      <c r="K281" s="73"/>
      <c r="L281" s="73"/>
      <c r="M281" s="73"/>
    </row>
    <row r="282" spans="1:13" x14ac:dyDescent="0.3">
      <c r="A282" s="134"/>
      <c r="C282" s="135"/>
      <c r="D282" s="21" t="s">
        <v>12</v>
      </c>
      <c r="E282" s="43">
        <v>0.72886028893749066</v>
      </c>
      <c r="F282" s="43">
        <v>0.67571343102653203</v>
      </c>
      <c r="G282" s="43">
        <v>3.0266960664645395</v>
      </c>
      <c r="H282" s="73"/>
      <c r="I282" s="73"/>
      <c r="J282" s="73"/>
      <c r="K282" s="73"/>
      <c r="L282" s="73"/>
      <c r="M282" s="73"/>
    </row>
    <row r="283" spans="1:13" x14ac:dyDescent="0.3">
      <c r="A283" s="134"/>
      <c r="C283" s="135"/>
      <c r="D283" s="20" t="s">
        <v>13</v>
      </c>
      <c r="E283" s="44">
        <v>0.25406788039551037</v>
      </c>
      <c r="F283" s="44">
        <v>0.3463812997972181</v>
      </c>
      <c r="G283" s="44">
        <v>2.0646776298813703</v>
      </c>
      <c r="H283" s="73"/>
      <c r="I283" s="73"/>
      <c r="J283" s="73"/>
      <c r="K283" s="73"/>
      <c r="L283" s="73"/>
      <c r="M283" s="73"/>
    </row>
    <row r="284" spans="1:13" x14ac:dyDescent="0.3">
      <c r="A284" s="134"/>
      <c r="C284" s="73"/>
      <c r="D284" s="74"/>
      <c r="E284" s="73"/>
      <c r="F284" s="73"/>
      <c r="G284" s="73"/>
      <c r="H284" s="73"/>
      <c r="I284" s="73"/>
      <c r="J284" s="73"/>
      <c r="K284" s="73"/>
      <c r="L284" s="73"/>
      <c r="M284" s="73"/>
    </row>
    <row r="285" spans="1:13" x14ac:dyDescent="0.3">
      <c r="A285" s="134"/>
      <c r="C285" s="73"/>
      <c r="D285" s="73"/>
      <c r="E285" s="29" t="s">
        <v>71</v>
      </c>
      <c r="F285" s="29" t="s">
        <v>72</v>
      </c>
      <c r="G285" s="29" t="s">
        <v>73</v>
      </c>
      <c r="H285" s="73"/>
      <c r="I285" s="73"/>
      <c r="J285" s="73"/>
      <c r="K285" s="73"/>
      <c r="L285" s="73"/>
      <c r="M285" s="73"/>
    </row>
    <row r="286" spans="1:13" x14ac:dyDescent="0.3">
      <c r="A286" s="134"/>
      <c r="C286" s="136" t="s">
        <v>15</v>
      </c>
      <c r="D286" s="5" t="s">
        <v>7</v>
      </c>
      <c r="E286" s="6">
        <v>28.123041345690531</v>
      </c>
      <c r="F286" s="6">
        <v>18.085932192559099</v>
      </c>
      <c r="G286" s="6">
        <v>116.65672375806125</v>
      </c>
      <c r="H286" s="73"/>
      <c r="I286" s="73"/>
      <c r="J286" s="73"/>
      <c r="K286" s="73"/>
      <c r="L286" s="73"/>
      <c r="M286" s="73"/>
    </row>
    <row r="287" spans="1:13" x14ac:dyDescent="0.3">
      <c r="A287" s="134"/>
      <c r="C287" s="136"/>
      <c r="D287" s="7" t="s">
        <v>8</v>
      </c>
      <c r="E287" s="8">
        <v>14.704390474598343</v>
      </c>
      <c r="F287" s="8">
        <v>13.291570566839543</v>
      </c>
      <c r="G287" s="8">
        <v>45.564483580994299</v>
      </c>
      <c r="H287" s="73"/>
      <c r="I287" s="73"/>
      <c r="J287" s="73"/>
      <c r="K287" s="73"/>
      <c r="L287" s="73"/>
      <c r="M287" s="73"/>
    </row>
    <row r="288" spans="1:13" x14ac:dyDescent="0.3">
      <c r="A288" s="134"/>
      <c r="C288" s="136"/>
      <c r="D288" s="5" t="s">
        <v>9</v>
      </c>
      <c r="E288" s="9">
        <v>8.1648043315312719</v>
      </c>
      <c r="F288" s="9">
        <v>5.248214796651486</v>
      </c>
      <c r="G288" s="9">
        <v>25.002431906580487</v>
      </c>
      <c r="H288" s="73"/>
      <c r="I288" s="73"/>
      <c r="J288" s="73"/>
      <c r="K288" s="73"/>
      <c r="L288" s="73"/>
      <c r="M288" s="73"/>
    </row>
    <row r="289" spans="1:13" x14ac:dyDescent="0.3">
      <c r="A289" s="134"/>
      <c r="C289" s="136"/>
      <c r="D289" s="7" t="s">
        <v>12</v>
      </c>
      <c r="E289" s="10">
        <v>3.7733319290729237</v>
      </c>
      <c r="F289" s="10">
        <v>2.5631152518131355</v>
      </c>
      <c r="G289" s="10">
        <v>12.652315914489298</v>
      </c>
      <c r="H289" s="73"/>
      <c r="I289" s="73"/>
      <c r="J289" s="73"/>
      <c r="K289" s="73"/>
      <c r="L289" s="73"/>
      <c r="M289" s="73"/>
    </row>
    <row r="290" spans="1:13" ht="15" customHeight="1" x14ac:dyDescent="0.3">
      <c r="A290" s="134"/>
      <c r="C290" s="136"/>
      <c r="D290" s="5" t="s">
        <v>13</v>
      </c>
      <c r="E290" s="9">
        <v>1.1920388200136693</v>
      </c>
      <c r="F290" s="9">
        <v>1.267221392493443</v>
      </c>
      <c r="G290" s="9">
        <v>6.96664369509711</v>
      </c>
      <c r="H290" s="73"/>
      <c r="I290" s="73"/>
      <c r="J290" s="73"/>
      <c r="K290" s="73"/>
      <c r="L290" s="73"/>
      <c r="M290" s="73"/>
    </row>
    <row r="291" spans="1:13" x14ac:dyDescent="0.3">
      <c r="A291" s="134"/>
      <c r="C291" s="73"/>
      <c r="D291" s="74"/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1:13" x14ac:dyDescent="0.3">
      <c r="A292" s="134"/>
      <c r="C292" s="73"/>
      <c r="D292" s="74"/>
      <c r="E292" s="73"/>
      <c r="F292" s="73"/>
      <c r="G292" s="73"/>
      <c r="H292" s="73"/>
      <c r="I292" s="73"/>
      <c r="J292" s="73"/>
      <c r="K292" s="73"/>
      <c r="L292" s="73"/>
      <c r="M292" s="73"/>
    </row>
    <row r="293" spans="1:13" ht="18" x14ac:dyDescent="0.35">
      <c r="C293" s="113" t="str">
        <f>D18</f>
        <v>OMR - Charges de pré-collecte et quantités collectées</v>
      </c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</row>
    <row r="294" spans="1:13" x14ac:dyDescent="0.3">
      <c r="C294" s="137" t="s">
        <v>27</v>
      </c>
      <c r="D294" s="137"/>
      <c r="F294" s="73"/>
      <c r="G294" s="73"/>
      <c r="H294" s="73"/>
      <c r="I294" s="73"/>
      <c r="J294" s="73"/>
      <c r="K294" s="73"/>
      <c r="L294" s="73"/>
      <c r="M294" s="73"/>
    </row>
    <row r="295" spans="1:13" x14ac:dyDescent="0.3">
      <c r="C295" s="73"/>
      <c r="D295" s="73"/>
      <c r="E295" s="95" t="s">
        <v>95</v>
      </c>
      <c r="F295" s="95" t="s">
        <v>96</v>
      </c>
      <c r="G295" s="95" t="s">
        <v>97</v>
      </c>
      <c r="K295" s="73"/>
      <c r="L295" s="73"/>
    </row>
    <row r="296" spans="1:13" x14ac:dyDescent="0.3">
      <c r="C296" s="73"/>
      <c r="D296" s="3" t="s">
        <v>4</v>
      </c>
      <c r="E296" s="4">
        <v>148</v>
      </c>
      <c r="F296" s="4">
        <v>148</v>
      </c>
      <c r="G296" s="4">
        <v>168</v>
      </c>
      <c r="K296" s="73"/>
      <c r="L296" s="73"/>
    </row>
    <row r="297" spans="1:13" x14ac:dyDescent="0.3">
      <c r="C297" s="73"/>
      <c r="D297" s="74"/>
      <c r="E297" s="73"/>
      <c r="F297" s="73"/>
      <c r="G297" s="73"/>
      <c r="K297" s="73"/>
      <c r="L297" s="73"/>
    </row>
    <row r="298" spans="1:13" x14ac:dyDescent="0.3">
      <c r="C298" s="73"/>
      <c r="D298" s="73"/>
      <c r="E298" s="95" t="str">
        <f>E295</f>
        <v>&lt; 187 kg/hab.</v>
      </c>
      <c r="F298" s="95" t="str">
        <f t="shared" ref="F298:G298" si="6">F295</f>
        <v>187 - 239 kg/hab.</v>
      </c>
      <c r="G298" s="95" t="str">
        <f t="shared" si="6"/>
        <v>&gt; 239 kg/hab.</v>
      </c>
    </row>
    <row r="299" spans="1:13" x14ac:dyDescent="0.3">
      <c r="C299" s="136" t="s">
        <v>15</v>
      </c>
      <c r="D299" s="5" t="s">
        <v>7</v>
      </c>
      <c r="E299" s="6">
        <v>41.175272465824783</v>
      </c>
      <c r="F299" s="6">
        <v>21.650244660558371</v>
      </c>
      <c r="G299" s="6">
        <v>17.844988483985766</v>
      </c>
    </row>
    <row r="300" spans="1:13" x14ac:dyDescent="0.3">
      <c r="C300" s="136"/>
      <c r="D300" s="7" t="s">
        <v>8</v>
      </c>
      <c r="E300" s="8">
        <v>27.587861456685498</v>
      </c>
      <c r="F300" s="8">
        <v>12.687705965058051</v>
      </c>
      <c r="G300" s="8">
        <v>12.880013788484399</v>
      </c>
    </row>
    <row r="301" spans="1:13" x14ac:dyDescent="0.3">
      <c r="C301" s="136"/>
      <c r="D301" s="5" t="s">
        <v>9</v>
      </c>
      <c r="E301" s="9">
        <v>15.2513794891244</v>
      </c>
      <c r="F301" s="9">
        <v>7.6033452199954299</v>
      </c>
      <c r="G301" s="9">
        <v>7.4406755926382253</v>
      </c>
    </row>
    <row r="302" spans="1:13" x14ac:dyDescent="0.3">
      <c r="C302" s="136"/>
      <c r="D302" s="7" t="s">
        <v>12</v>
      </c>
      <c r="E302" s="10">
        <v>8.1861359032852477</v>
      </c>
      <c r="F302" s="10">
        <v>4.4106733730166674</v>
      </c>
      <c r="G302" s="10">
        <v>4.3582937689224019</v>
      </c>
    </row>
    <row r="303" spans="1:13" x14ac:dyDescent="0.3">
      <c r="C303" s="136"/>
      <c r="D303" s="5" t="s">
        <v>13</v>
      </c>
      <c r="E303" s="9">
        <v>2.562259964784579</v>
      </c>
      <c r="F303" s="9">
        <v>1.6279615552643101</v>
      </c>
      <c r="G303" s="9">
        <v>2.0507622166344741</v>
      </c>
    </row>
    <row r="306" spans="1:20" ht="18" x14ac:dyDescent="0.35">
      <c r="A306" s="134"/>
      <c r="C306" s="113" t="str">
        <f>D19</f>
        <v>OMR - Charges de collecte et fréquence maximale de collecte</v>
      </c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</row>
    <row r="307" spans="1:20" x14ac:dyDescent="0.3">
      <c r="A307" s="134"/>
      <c r="C307" s="137" t="s">
        <v>27</v>
      </c>
      <c r="D307" s="137"/>
      <c r="E307" s="73"/>
      <c r="F307" s="73"/>
      <c r="G307" s="73"/>
      <c r="H307" s="73"/>
      <c r="I307" s="73"/>
      <c r="J307" s="73"/>
      <c r="K307" s="73"/>
      <c r="L307" s="73"/>
      <c r="M307" s="73"/>
    </row>
    <row r="308" spans="1:20" x14ac:dyDescent="0.3">
      <c r="A308" s="134"/>
      <c r="C308" s="73"/>
      <c r="D308" s="73"/>
      <c r="E308" s="29" t="s">
        <v>40</v>
      </c>
      <c r="F308" s="29" t="s">
        <v>41</v>
      </c>
      <c r="G308" s="29" t="s">
        <v>69</v>
      </c>
      <c r="H308" s="29" t="s">
        <v>70</v>
      </c>
      <c r="I308" s="73"/>
      <c r="J308" s="73"/>
      <c r="K308" s="73"/>
      <c r="L308" s="73"/>
      <c r="M308" s="73"/>
    </row>
    <row r="309" spans="1:20" x14ac:dyDescent="0.3">
      <c r="A309" s="134"/>
      <c r="D309" s="3" t="s">
        <v>4</v>
      </c>
      <c r="E309" s="4">
        <v>12</v>
      </c>
      <c r="F309" s="4">
        <v>129</v>
      </c>
      <c r="G309" s="4">
        <v>179</v>
      </c>
      <c r="H309" s="4">
        <v>158</v>
      </c>
      <c r="I309" s="73"/>
      <c r="J309" s="73"/>
      <c r="K309" s="73"/>
      <c r="L309" s="73"/>
      <c r="M309" s="73"/>
    </row>
    <row r="310" spans="1:20" x14ac:dyDescent="0.3">
      <c r="A310" s="134"/>
      <c r="C310" s="73"/>
      <c r="D310" s="74"/>
      <c r="E310" s="73"/>
      <c r="F310" s="73"/>
      <c r="G310" s="73"/>
      <c r="H310" s="73"/>
      <c r="I310" s="73"/>
      <c r="J310" s="73"/>
      <c r="K310" s="73"/>
      <c r="L310" s="73"/>
      <c r="M310" s="73"/>
    </row>
    <row r="311" spans="1:20" x14ac:dyDescent="0.3">
      <c r="A311" s="134"/>
      <c r="C311" s="73"/>
      <c r="D311" s="73"/>
      <c r="E311" s="29" t="s">
        <v>40</v>
      </c>
      <c r="F311" s="29" t="s">
        <v>41</v>
      </c>
      <c r="G311" s="29" t="s">
        <v>69</v>
      </c>
      <c r="H311" s="29" t="s">
        <v>70</v>
      </c>
      <c r="I311" s="73"/>
      <c r="J311" s="73"/>
      <c r="K311" s="73"/>
      <c r="L311" s="73"/>
      <c r="M311" s="73"/>
    </row>
    <row r="312" spans="1:20" ht="15" customHeight="1" x14ac:dyDescent="0.3">
      <c r="A312" s="134"/>
      <c r="C312" s="135" t="s">
        <v>14</v>
      </c>
      <c r="D312" s="20" t="s">
        <v>7</v>
      </c>
      <c r="E312" s="38">
        <v>28.84504767172297</v>
      </c>
      <c r="F312" s="38">
        <v>25.463644761150626</v>
      </c>
      <c r="G312" s="38">
        <v>30.448883163501684</v>
      </c>
      <c r="H312" s="38">
        <v>45.092157633448565</v>
      </c>
      <c r="I312" s="73"/>
      <c r="J312" s="73"/>
      <c r="K312" s="73"/>
      <c r="L312" s="73"/>
      <c r="M312" s="73"/>
      <c r="N312" s="23"/>
      <c r="O312" s="23"/>
      <c r="P312" s="23"/>
      <c r="Q312" s="23"/>
      <c r="R312" s="23"/>
      <c r="S312" s="23"/>
      <c r="T312" s="23"/>
    </row>
    <row r="313" spans="1:20" x14ac:dyDescent="0.3">
      <c r="A313" s="134"/>
      <c r="C313" s="135"/>
      <c r="D313" s="21" t="s">
        <v>8</v>
      </c>
      <c r="E313" s="43">
        <v>16.277238970124646</v>
      </c>
      <c r="F313" s="43">
        <v>21.885637902550155</v>
      </c>
      <c r="G313" s="43">
        <v>25.261286061870042</v>
      </c>
      <c r="H313" s="43">
        <v>33.660233231124877</v>
      </c>
      <c r="I313" s="73"/>
      <c r="J313" s="73"/>
      <c r="K313" s="73"/>
      <c r="L313" s="73"/>
      <c r="M313" s="73"/>
      <c r="N313" s="23"/>
      <c r="O313" s="23"/>
      <c r="P313" s="23"/>
      <c r="Q313" s="23"/>
      <c r="R313" s="23"/>
      <c r="S313" s="23"/>
      <c r="T313" s="23"/>
    </row>
    <row r="314" spans="1:20" s="35" customFormat="1" ht="18" customHeight="1" x14ac:dyDescent="0.3">
      <c r="A314" s="134"/>
      <c r="C314" s="135"/>
      <c r="D314" s="41" t="s">
        <v>9</v>
      </c>
      <c r="E314" s="38">
        <v>13.669812173909323</v>
      </c>
      <c r="F314" s="38">
        <v>17.89400795283062</v>
      </c>
      <c r="G314" s="38">
        <v>21.313783305619715</v>
      </c>
      <c r="H314" s="38">
        <v>25.528328062593577</v>
      </c>
      <c r="I314" s="79"/>
      <c r="J314" s="73"/>
      <c r="K314" s="73"/>
      <c r="L314" s="73"/>
      <c r="M314" s="73"/>
      <c r="N314" s="37"/>
      <c r="O314" s="37"/>
      <c r="P314" s="37"/>
      <c r="Q314" s="37"/>
      <c r="R314" s="37"/>
      <c r="S314" s="37"/>
      <c r="T314" s="37"/>
    </row>
    <row r="315" spans="1:20" x14ac:dyDescent="0.3">
      <c r="A315" s="134"/>
      <c r="C315" s="135"/>
      <c r="D315" s="21" t="s">
        <v>12</v>
      </c>
      <c r="E315" s="43">
        <v>9.2453154982048869</v>
      </c>
      <c r="F315" s="43">
        <v>14.974452112004929</v>
      </c>
      <c r="G315" s="43">
        <v>17.376710153931075</v>
      </c>
      <c r="H315" s="43">
        <v>20.961212307151389</v>
      </c>
      <c r="I315" s="73"/>
      <c r="J315" s="73"/>
      <c r="K315" s="73"/>
      <c r="L315" s="73"/>
      <c r="M315" s="73"/>
      <c r="N315" s="23"/>
      <c r="O315" s="23"/>
      <c r="P315" s="23"/>
      <c r="Q315" s="23"/>
      <c r="R315" s="23"/>
      <c r="S315" s="23"/>
      <c r="T315" s="23"/>
    </row>
    <row r="316" spans="1:20" x14ac:dyDescent="0.3">
      <c r="A316" s="134"/>
      <c r="C316" s="135"/>
      <c r="D316" s="20" t="s">
        <v>13</v>
      </c>
      <c r="E316" s="44">
        <v>6.9734776372306166</v>
      </c>
      <c r="F316" s="44">
        <v>11.368832317672512</v>
      </c>
      <c r="G316" s="44">
        <v>13.667912439935929</v>
      </c>
      <c r="H316" s="44">
        <v>18.298981463036437</v>
      </c>
      <c r="I316" s="73"/>
      <c r="J316" s="73"/>
      <c r="K316" s="73"/>
      <c r="L316" s="73"/>
      <c r="M316" s="73"/>
      <c r="N316" s="23"/>
      <c r="O316" s="23"/>
      <c r="P316" s="23"/>
      <c r="Q316" s="23"/>
      <c r="R316" s="23"/>
      <c r="S316" s="23"/>
      <c r="T316" s="23"/>
    </row>
    <row r="317" spans="1:20" x14ac:dyDescent="0.3">
      <c r="A317" s="134"/>
      <c r="C317" s="73"/>
      <c r="D317" s="74"/>
      <c r="E317" s="73"/>
      <c r="F317" s="73"/>
      <c r="G317" s="73"/>
      <c r="H317" s="73"/>
      <c r="I317" s="73"/>
      <c r="J317" s="73"/>
      <c r="K317" s="73"/>
      <c r="L317" s="73"/>
      <c r="M317" s="73"/>
    </row>
    <row r="318" spans="1:20" x14ac:dyDescent="0.3">
      <c r="A318" s="134"/>
      <c r="C318" s="73"/>
      <c r="D318" s="73"/>
      <c r="E318" s="29" t="s">
        <v>40</v>
      </c>
      <c r="F318" s="29" t="s">
        <v>41</v>
      </c>
      <c r="G318" s="29" t="s">
        <v>69</v>
      </c>
      <c r="H318" s="29" t="s">
        <v>70</v>
      </c>
      <c r="I318" s="73"/>
      <c r="J318" s="73"/>
      <c r="K318" s="73"/>
      <c r="L318" s="73"/>
      <c r="M318" s="73"/>
    </row>
    <row r="319" spans="1:20" x14ac:dyDescent="0.3">
      <c r="A319" s="134"/>
      <c r="C319" s="136" t="s">
        <v>15</v>
      </c>
      <c r="D319" s="5" t="s">
        <v>7</v>
      </c>
      <c r="E319" s="6">
        <v>136.88792141981176</v>
      </c>
      <c r="F319" s="6">
        <v>162.32801899592931</v>
      </c>
      <c r="G319" s="6">
        <v>152.65308341514066</v>
      </c>
      <c r="H319" s="6">
        <v>139.55994803831709</v>
      </c>
      <c r="I319" s="73"/>
      <c r="J319" s="73"/>
      <c r="K319" s="73"/>
      <c r="L319" s="73"/>
      <c r="M319" s="73"/>
    </row>
    <row r="320" spans="1:20" x14ac:dyDescent="0.3">
      <c r="A320" s="134"/>
      <c r="C320" s="136"/>
      <c r="D320" s="7" t="s">
        <v>8</v>
      </c>
      <c r="E320" s="8">
        <v>119.257122231116</v>
      </c>
      <c r="F320" s="8">
        <v>132.44095895547798</v>
      </c>
      <c r="G320" s="8">
        <v>124.91980999999969</v>
      </c>
      <c r="H320" s="8">
        <v>121.71614585858579</v>
      </c>
      <c r="I320" s="73"/>
      <c r="J320" s="73"/>
      <c r="K320" s="73"/>
      <c r="L320" s="73"/>
      <c r="M320" s="73"/>
    </row>
    <row r="321" spans="1:20" x14ac:dyDescent="0.3">
      <c r="A321" s="134"/>
      <c r="C321" s="136"/>
      <c r="D321" s="5" t="s">
        <v>9</v>
      </c>
      <c r="E321" s="9">
        <v>101.83347000614812</v>
      </c>
      <c r="F321" s="9">
        <v>104.98409331918856</v>
      </c>
      <c r="G321" s="9">
        <v>102.24684296956062</v>
      </c>
      <c r="H321" s="9">
        <v>105.35315503603715</v>
      </c>
      <c r="I321" s="73"/>
      <c r="J321" s="73"/>
      <c r="K321" s="73"/>
      <c r="L321" s="73"/>
      <c r="M321" s="73"/>
    </row>
    <row r="322" spans="1:20" x14ac:dyDescent="0.3">
      <c r="A322" s="134"/>
      <c r="C322" s="136"/>
      <c r="D322" s="7" t="s">
        <v>12</v>
      </c>
      <c r="E322" s="10">
        <v>86.139447696768357</v>
      </c>
      <c r="F322" s="10">
        <v>86.410323919197268</v>
      </c>
      <c r="G322" s="10">
        <v>84.302168762529604</v>
      </c>
      <c r="H322" s="10">
        <v>86.778898131035433</v>
      </c>
      <c r="I322" s="73"/>
      <c r="J322" s="73"/>
      <c r="K322" s="73"/>
      <c r="L322" s="73"/>
      <c r="M322" s="73"/>
    </row>
    <row r="323" spans="1:20" ht="15" customHeight="1" x14ac:dyDescent="0.3">
      <c r="A323" s="134"/>
      <c r="C323" s="136"/>
      <c r="D323" s="5" t="s">
        <v>13</v>
      </c>
      <c r="E323" s="9">
        <v>73.295478390064133</v>
      </c>
      <c r="F323" s="9">
        <v>71.978215710340649</v>
      </c>
      <c r="G323" s="9">
        <v>69.566462536022883</v>
      </c>
      <c r="H323" s="9">
        <v>74.759491632810764</v>
      </c>
      <c r="I323" s="73"/>
      <c r="J323" s="73"/>
      <c r="K323" s="73"/>
      <c r="L323" s="73"/>
      <c r="M323" s="73"/>
    </row>
    <row r="324" spans="1:20" x14ac:dyDescent="0.3">
      <c r="A324" s="134"/>
      <c r="C324" s="73"/>
      <c r="D324" s="74"/>
      <c r="E324" s="73"/>
      <c r="F324" s="73"/>
      <c r="G324" s="73"/>
      <c r="H324" s="73"/>
      <c r="I324" s="73"/>
      <c r="J324" s="73"/>
      <c r="K324" s="73"/>
      <c r="L324" s="73"/>
      <c r="M324" s="73"/>
    </row>
    <row r="325" spans="1:20" x14ac:dyDescent="0.3">
      <c r="A325" s="134"/>
      <c r="C325" s="73"/>
      <c r="D325" s="74"/>
      <c r="E325" s="73"/>
      <c r="F325" s="73"/>
      <c r="G325" s="73"/>
      <c r="H325" s="73"/>
      <c r="I325" s="73"/>
      <c r="J325" s="73"/>
      <c r="K325" s="73"/>
      <c r="L325" s="73"/>
      <c r="M325" s="73"/>
    </row>
    <row r="326" spans="1:20" ht="18" x14ac:dyDescent="0.35">
      <c r="A326" s="28"/>
      <c r="C326" s="113" t="str">
        <f>D20</f>
        <v>OMR - Charges de collecte et fréquence majoritaire de collecte</v>
      </c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</row>
    <row r="327" spans="1:20" x14ac:dyDescent="0.3">
      <c r="A327" s="12"/>
      <c r="C327" s="137" t="s">
        <v>27</v>
      </c>
      <c r="D327" s="137"/>
      <c r="E327" s="73"/>
      <c r="F327" s="73"/>
      <c r="G327" s="73"/>
      <c r="H327" s="73"/>
      <c r="I327" s="73"/>
      <c r="J327" s="73"/>
      <c r="K327" s="73"/>
      <c r="L327" s="73"/>
      <c r="M327" s="73"/>
    </row>
    <row r="328" spans="1:20" x14ac:dyDescent="0.3">
      <c r="A328" s="12"/>
      <c r="C328" s="84"/>
      <c r="D328" s="84"/>
      <c r="E328" s="29" t="s">
        <v>40</v>
      </c>
      <c r="F328" s="29" t="s">
        <v>41</v>
      </c>
      <c r="G328" s="29" t="s">
        <v>69</v>
      </c>
      <c r="H328" s="29" t="s">
        <v>70</v>
      </c>
      <c r="I328" s="73"/>
      <c r="J328" s="73"/>
      <c r="K328" s="73"/>
      <c r="L328" s="73"/>
      <c r="M328" s="73"/>
    </row>
    <row r="329" spans="1:20" x14ac:dyDescent="0.3">
      <c r="A329" s="12"/>
      <c r="C329" s="73"/>
      <c r="D329" s="3" t="s">
        <v>4</v>
      </c>
      <c r="E329" s="4">
        <v>52</v>
      </c>
      <c r="F329" s="4">
        <v>341</v>
      </c>
      <c r="G329" s="4">
        <v>62</v>
      </c>
      <c r="H329" s="4">
        <v>23</v>
      </c>
      <c r="I329" s="73"/>
      <c r="J329" s="73"/>
      <c r="K329" s="73"/>
      <c r="L329" s="73"/>
      <c r="M329" s="73"/>
    </row>
    <row r="330" spans="1:20" x14ac:dyDescent="0.3">
      <c r="A330" s="12"/>
      <c r="C330" s="83"/>
      <c r="D330" s="83"/>
      <c r="E330" s="82"/>
      <c r="F330" s="82"/>
      <c r="G330" s="82"/>
      <c r="H330" s="82"/>
      <c r="I330" s="73"/>
      <c r="J330" s="73"/>
      <c r="K330" s="73"/>
      <c r="L330" s="73"/>
      <c r="M330" s="73"/>
    </row>
    <row r="331" spans="1:20" x14ac:dyDescent="0.3">
      <c r="A331" s="12"/>
      <c r="C331" s="83"/>
      <c r="D331" s="83"/>
      <c r="E331" s="29" t="s">
        <v>40</v>
      </c>
      <c r="F331" s="29" t="s">
        <v>41</v>
      </c>
      <c r="G331" s="29" t="s">
        <v>69</v>
      </c>
      <c r="H331" s="29" t="s">
        <v>70</v>
      </c>
      <c r="I331" s="73"/>
      <c r="J331" s="73"/>
      <c r="K331" s="73"/>
      <c r="L331" s="73"/>
      <c r="M331" s="73"/>
    </row>
    <row r="332" spans="1:20" ht="15" customHeight="1" x14ac:dyDescent="0.3">
      <c r="A332" s="12"/>
      <c r="C332" s="149" t="s">
        <v>14</v>
      </c>
      <c r="D332" s="20" t="s">
        <v>7</v>
      </c>
      <c r="E332" s="38">
        <v>23.91394329073615</v>
      </c>
      <c r="F332" s="38">
        <v>31.397397503381747</v>
      </c>
      <c r="G332" s="38">
        <v>43.206375729115294</v>
      </c>
      <c r="H332" s="38">
        <v>79.462994522313252</v>
      </c>
      <c r="I332" s="73"/>
      <c r="J332" s="73"/>
      <c r="K332" s="73"/>
      <c r="L332" s="73"/>
      <c r="M332" s="73"/>
      <c r="N332" s="23"/>
      <c r="O332" s="23"/>
      <c r="P332" s="23"/>
      <c r="Q332" s="23"/>
      <c r="R332" s="23"/>
      <c r="S332" s="23"/>
      <c r="T332" s="23"/>
    </row>
    <row r="333" spans="1:20" x14ac:dyDescent="0.3">
      <c r="A333" s="12"/>
      <c r="C333" s="149"/>
      <c r="D333" s="21" t="s">
        <v>8</v>
      </c>
      <c r="E333" s="43">
        <v>18.258303027372115</v>
      </c>
      <c r="F333" s="43">
        <v>25.328086080275177</v>
      </c>
      <c r="G333" s="43">
        <v>33.181617719781514</v>
      </c>
      <c r="H333" s="43">
        <v>53.42009678572412</v>
      </c>
      <c r="I333" s="73"/>
      <c r="J333" s="73"/>
      <c r="K333" s="73"/>
      <c r="L333" s="73"/>
      <c r="M333" s="73"/>
      <c r="N333" s="23"/>
      <c r="O333" s="23"/>
      <c r="P333" s="23"/>
      <c r="Q333" s="23"/>
      <c r="R333" s="23"/>
      <c r="S333" s="23"/>
      <c r="T333" s="23"/>
    </row>
    <row r="334" spans="1:20" s="35" customFormat="1" ht="19.2" customHeight="1" x14ac:dyDescent="0.3">
      <c r="A334" s="12"/>
      <c r="C334" s="149"/>
      <c r="D334" s="41" t="s">
        <v>9</v>
      </c>
      <c r="E334" s="38">
        <v>14.791793731932787</v>
      </c>
      <c r="F334" s="38">
        <v>21.30695625081983</v>
      </c>
      <c r="G334" s="38">
        <v>24.61814121360317</v>
      </c>
      <c r="H334" s="38">
        <v>41.357264231036304</v>
      </c>
      <c r="I334" s="79"/>
      <c r="J334" s="73"/>
      <c r="K334" s="73"/>
      <c r="L334" s="73"/>
      <c r="M334" s="73"/>
      <c r="N334" s="37"/>
      <c r="O334" s="37"/>
      <c r="P334" s="37"/>
      <c r="Q334" s="37"/>
      <c r="R334" s="37"/>
      <c r="S334" s="37"/>
      <c r="T334" s="37"/>
    </row>
    <row r="335" spans="1:20" x14ac:dyDescent="0.3">
      <c r="A335" s="12"/>
      <c r="C335" s="149"/>
      <c r="D335" s="21" t="s">
        <v>12</v>
      </c>
      <c r="E335" s="43">
        <v>10.634200472902531</v>
      </c>
      <c r="F335" s="43">
        <v>17.527480789298359</v>
      </c>
      <c r="G335" s="43">
        <v>20.748361522049191</v>
      </c>
      <c r="H335" s="43">
        <v>30.342289970868702</v>
      </c>
      <c r="I335" s="73"/>
      <c r="J335" s="73"/>
      <c r="K335" s="73"/>
      <c r="L335" s="73"/>
      <c r="M335" s="73"/>
      <c r="N335" s="23"/>
      <c r="O335" s="23"/>
      <c r="P335" s="23"/>
      <c r="Q335" s="23"/>
      <c r="R335" s="23"/>
      <c r="S335" s="23"/>
      <c r="T335" s="23"/>
    </row>
    <row r="336" spans="1:20" x14ac:dyDescent="0.3">
      <c r="A336" s="12"/>
      <c r="C336" s="149"/>
      <c r="D336" s="20" t="s">
        <v>13</v>
      </c>
      <c r="E336" s="44">
        <v>8.1660615575810898</v>
      </c>
      <c r="F336" s="44">
        <v>14.294828040535698</v>
      </c>
      <c r="G336" s="44">
        <v>18.596267954667933</v>
      </c>
      <c r="H336" s="44">
        <v>24.509803113858716</v>
      </c>
      <c r="I336" s="73"/>
      <c r="J336" s="73"/>
      <c r="K336" s="73"/>
      <c r="L336" s="73"/>
      <c r="M336" s="73"/>
      <c r="N336" s="23"/>
      <c r="O336" s="23"/>
      <c r="P336" s="23"/>
      <c r="Q336" s="23"/>
      <c r="R336" s="23"/>
      <c r="S336" s="23"/>
      <c r="T336" s="23"/>
    </row>
    <row r="337" spans="1:20" x14ac:dyDescent="0.3">
      <c r="A337" s="12"/>
      <c r="C337" s="83"/>
      <c r="D337" s="83"/>
      <c r="E337" s="144"/>
      <c r="F337" s="144"/>
      <c r="G337" s="144"/>
      <c r="H337" s="144"/>
      <c r="I337" s="73"/>
      <c r="J337" s="73"/>
      <c r="K337" s="73"/>
      <c r="L337" s="73"/>
      <c r="M337" s="73"/>
    </row>
    <row r="338" spans="1:20" x14ac:dyDescent="0.3">
      <c r="A338" s="12"/>
      <c r="C338" s="83"/>
      <c r="D338" s="83"/>
      <c r="E338" s="29" t="s">
        <v>40</v>
      </c>
      <c r="F338" s="29" t="s">
        <v>41</v>
      </c>
      <c r="G338" s="29" t="s">
        <v>69</v>
      </c>
      <c r="H338" s="29" t="s">
        <v>70</v>
      </c>
      <c r="I338" s="73"/>
      <c r="J338" s="73"/>
      <c r="K338" s="73"/>
      <c r="L338" s="73"/>
      <c r="M338" s="73"/>
    </row>
    <row r="339" spans="1:20" x14ac:dyDescent="0.3">
      <c r="A339" s="12"/>
      <c r="C339" s="136" t="s">
        <v>15</v>
      </c>
      <c r="D339" s="5" t="s">
        <v>7</v>
      </c>
      <c r="E339" s="6">
        <v>161.72772190847701</v>
      </c>
      <c r="F339" s="6">
        <v>152.45396279510354</v>
      </c>
      <c r="G339" s="6">
        <v>134.49913886652851</v>
      </c>
      <c r="H339" s="6">
        <v>167.25979808864028</v>
      </c>
      <c r="I339" s="73"/>
      <c r="J339" s="73"/>
      <c r="K339" s="73"/>
      <c r="L339" s="73"/>
      <c r="M339" s="73"/>
    </row>
    <row r="340" spans="1:20" x14ac:dyDescent="0.3">
      <c r="A340" s="12"/>
      <c r="C340" s="136"/>
      <c r="D340" s="7" t="s">
        <v>8</v>
      </c>
      <c r="E340" s="8">
        <v>136.82951809224502</v>
      </c>
      <c r="F340" s="8">
        <v>124.19101020578802</v>
      </c>
      <c r="G340" s="8">
        <v>119.21748969275997</v>
      </c>
      <c r="H340" s="8">
        <v>136.87873462214398</v>
      </c>
      <c r="I340" s="73"/>
      <c r="J340" s="73"/>
      <c r="K340" s="73"/>
      <c r="L340" s="73"/>
      <c r="M340" s="73"/>
    </row>
    <row r="341" spans="1:20" x14ac:dyDescent="0.3">
      <c r="A341" s="12"/>
      <c r="C341" s="136"/>
      <c r="D341" s="5" t="s">
        <v>9</v>
      </c>
      <c r="E341" s="9">
        <v>110.23566337210561</v>
      </c>
      <c r="F341" s="9">
        <v>103.32606118087597</v>
      </c>
      <c r="G341" s="9">
        <v>100.28189797407573</v>
      </c>
      <c r="H341" s="9">
        <v>122.41656999998379</v>
      </c>
      <c r="I341" s="73"/>
      <c r="J341" s="73"/>
      <c r="K341" s="73"/>
      <c r="L341" s="73"/>
      <c r="M341" s="73"/>
    </row>
    <row r="342" spans="1:20" x14ac:dyDescent="0.3">
      <c r="A342" s="12"/>
      <c r="C342" s="136"/>
      <c r="D342" s="7" t="s">
        <v>12</v>
      </c>
      <c r="E342" s="10">
        <v>86.055901788645713</v>
      </c>
      <c r="F342" s="10">
        <v>86.326486538346202</v>
      </c>
      <c r="G342" s="10">
        <v>81.017822982523199</v>
      </c>
      <c r="H342" s="10">
        <v>110.62625594582597</v>
      </c>
      <c r="I342" s="73"/>
      <c r="J342" s="73"/>
      <c r="K342" s="73"/>
      <c r="L342" s="73"/>
      <c r="M342" s="73"/>
    </row>
    <row r="343" spans="1:20" ht="15" customHeight="1" x14ac:dyDescent="0.3">
      <c r="A343" s="12"/>
      <c r="C343" s="136"/>
      <c r="D343" s="5" t="s">
        <v>13</v>
      </c>
      <c r="E343" s="9">
        <v>75.013078463963325</v>
      </c>
      <c r="F343" s="9">
        <v>71.418589658857925</v>
      </c>
      <c r="G343" s="9">
        <v>73.755550859051169</v>
      </c>
      <c r="H343" s="9">
        <v>90.84888627211609</v>
      </c>
      <c r="I343" s="73"/>
      <c r="J343" s="73"/>
      <c r="K343" s="73"/>
      <c r="L343" s="73"/>
      <c r="M343" s="73"/>
    </row>
    <row r="344" spans="1:20" x14ac:dyDescent="0.3">
      <c r="A344" s="12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</row>
    <row r="345" spans="1:20" x14ac:dyDescent="0.3">
      <c r="A345" s="12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</row>
    <row r="346" spans="1:20" ht="18" x14ac:dyDescent="0.35">
      <c r="A346" s="12"/>
      <c r="C346" s="113" t="str">
        <f>D21</f>
        <v>OMR - Charges de collecte et mode de collecte</v>
      </c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</row>
    <row r="347" spans="1:20" x14ac:dyDescent="0.3">
      <c r="A347" s="12"/>
      <c r="C347" s="137" t="s">
        <v>27</v>
      </c>
      <c r="D347" s="137"/>
      <c r="E347" s="73"/>
      <c r="F347" s="73"/>
      <c r="G347" s="73"/>
      <c r="H347" s="73"/>
      <c r="I347" s="73"/>
      <c r="J347" s="73"/>
      <c r="K347" s="73"/>
      <c r="L347" s="73"/>
      <c r="M347" s="73"/>
    </row>
    <row r="348" spans="1:20" x14ac:dyDescent="0.3">
      <c r="A348" s="12"/>
      <c r="C348" s="73"/>
      <c r="D348" s="73"/>
      <c r="E348" s="29" t="s">
        <v>71</v>
      </c>
      <c r="F348" s="29" t="s">
        <v>72</v>
      </c>
      <c r="G348" s="29" t="s">
        <v>73</v>
      </c>
      <c r="H348" s="73"/>
      <c r="I348" s="73"/>
      <c r="J348" s="73"/>
      <c r="K348" s="73"/>
      <c r="L348" s="73"/>
      <c r="M348" s="73"/>
    </row>
    <row r="349" spans="1:20" x14ac:dyDescent="0.3">
      <c r="A349" s="12"/>
      <c r="D349" s="3" t="s">
        <v>4</v>
      </c>
      <c r="E349" s="4">
        <v>276</v>
      </c>
      <c r="F349" s="4">
        <v>26</v>
      </c>
      <c r="G349" s="4">
        <v>11</v>
      </c>
      <c r="H349" s="73"/>
      <c r="I349" s="73"/>
      <c r="J349" s="73"/>
      <c r="K349" s="73"/>
      <c r="L349" s="73"/>
      <c r="M349" s="73"/>
    </row>
    <row r="350" spans="1:20" x14ac:dyDescent="0.3">
      <c r="A350" s="12"/>
      <c r="C350" s="73"/>
      <c r="D350" s="74"/>
      <c r="E350" s="73"/>
      <c r="F350" s="73"/>
      <c r="G350" s="73"/>
      <c r="H350" s="73"/>
      <c r="I350" s="73"/>
      <c r="J350" s="73"/>
      <c r="K350" s="73"/>
      <c r="L350" s="73"/>
      <c r="M350" s="73"/>
    </row>
    <row r="351" spans="1:20" x14ac:dyDescent="0.3">
      <c r="A351" s="12"/>
      <c r="C351" s="73"/>
      <c r="D351" s="73"/>
      <c r="E351" s="29" t="s">
        <v>71</v>
      </c>
      <c r="F351" s="29" t="s">
        <v>72</v>
      </c>
      <c r="G351" s="29" t="s">
        <v>73</v>
      </c>
      <c r="H351" s="73"/>
      <c r="I351" s="73"/>
      <c r="J351" s="73"/>
      <c r="K351" s="73"/>
      <c r="L351" s="73"/>
      <c r="M351" s="73"/>
    </row>
    <row r="352" spans="1:20" ht="15" customHeight="1" x14ac:dyDescent="0.3">
      <c r="A352" s="12"/>
      <c r="C352" s="135" t="s">
        <v>14</v>
      </c>
      <c r="D352" s="20" t="s">
        <v>7</v>
      </c>
      <c r="E352" s="38">
        <v>29.926760239899298</v>
      </c>
      <c r="F352" s="38">
        <v>43.050701040553903</v>
      </c>
      <c r="G352" s="38">
        <v>40.315333886461424</v>
      </c>
      <c r="H352" s="73"/>
      <c r="I352" s="73"/>
      <c r="J352" s="73"/>
      <c r="K352" s="73"/>
      <c r="L352" s="73"/>
      <c r="M352" s="73"/>
      <c r="N352" s="23"/>
      <c r="O352" s="23"/>
      <c r="P352" s="23"/>
      <c r="Q352" s="23"/>
      <c r="R352" s="23"/>
      <c r="S352" s="23"/>
      <c r="T352" s="23"/>
    </row>
    <row r="353" spans="1:20" x14ac:dyDescent="0.3">
      <c r="A353" s="12"/>
      <c r="C353" s="135"/>
      <c r="D353" s="21" t="s">
        <v>8</v>
      </c>
      <c r="E353" s="43">
        <v>25.184916816886734</v>
      </c>
      <c r="F353" s="43">
        <v>39.757209798159927</v>
      </c>
      <c r="G353" s="43">
        <v>33.590817813127501</v>
      </c>
      <c r="H353" s="73"/>
      <c r="I353" s="73"/>
      <c r="J353" s="73"/>
      <c r="K353" s="73"/>
      <c r="L353" s="73"/>
      <c r="M353" s="73"/>
      <c r="N353" s="23"/>
      <c r="O353" s="23"/>
      <c r="P353" s="23"/>
      <c r="Q353" s="23"/>
      <c r="R353" s="23"/>
      <c r="S353" s="23"/>
      <c r="T353" s="23"/>
    </row>
    <row r="354" spans="1:20" s="35" customFormat="1" ht="19.2" customHeight="1" x14ac:dyDescent="0.3">
      <c r="A354" s="12"/>
      <c r="C354" s="135"/>
      <c r="D354" s="41" t="s">
        <v>9</v>
      </c>
      <c r="E354" s="38">
        <v>20.678282400660386</v>
      </c>
      <c r="F354" s="38">
        <v>31.786587073516323</v>
      </c>
      <c r="G354" s="38">
        <v>19.942145462815436</v>
      </c>
      <c r="H354" s="73"/>
      <c r="I354" s="73"/>
      <c r="J354" s="73"/>
      <c r="K354" s="73"/>
      <c r="L354" s="73"/>
      <c r="M354" s="73"/>
      <c r="N354" s="37"/>
      <c r="O354" s="37"/>
      <c r="P354" s="37"/>
      <c r="Q354" s="37"/>
      <c r="R354" s="37"/>
      <c r="S354" s="37"/>
      <c r="T354" s="37"/>
    </row>
    <row r="355" spans="1:20" x14ac:dyDescent="0.3">
      <c r="A355" s="12"/>
      <c r="C355" s="135"/>
      <c r="D355" s="21" t="s">
        <v>12</v>
      </c>
      <c r="E355" s="43">
        <v>16.433733346970254</v>
      </c>
      <c r="F355" s="43">
        <v>26.068190495584155</v>
      </c>
      <c r="G355" s="43">
        <v>15.161211611274696</v>
      </c>
      <c r="H355" s="73"/>
      <c r="I355" s="73"/>
      <c r="J355" s="73"/>
      <c r="K355" s="73"/>
      <c r="L355" s="73"/>
      <c r="M355" s="73"/>
      <c r="N355" s="23"/>
      <c r="O355" s="23"/>
      <c r="P355" s="23"/>
      <c r="Q355" s="23"/>
      <c r="R355" s="23"/>
      <c r="S355" s="23"/>
      <c r="T355" s="23"/>
    </row>
    <row r="356" spans="1:20" x14ac:dyDescent="0.3">
      <c r="A356" s="12"/>
      <c r="C356" s="135"/>
      <c r="D356" s="20" t="s">
        <v>13</v>
      </c>
      <c r="E356" s="44">
        <v>12.921630739640831</v>
      </c>
      <c r="F356" s="44">
        <v>21.264822160965828</v>
      </c>
      <c r="G356" s="44">
        <v>5.3163198794623137</v>
      </c>
      <c r="H356" s="73"/>
      <c r="I356" s="73"/>
      <c r="J356" s="73"/>
      <c r="K356" s="73"/>
      <c r="L356" s="73"/>
      <c r="M356" s="73"/>
      <c r="N356" s="23"/>
      <c r="O356" s="23"/>
      <c r="P356" s="23"/>
      <c r="Q356" s="23"/>
      <c r="R356" s="23"/>
      <c r="S356" s="23"/>
      <c r="T356" s="23"/>
    </row>
    <row r="357" spans="1:20" x14ac:dyDescent="0.3">
      <c r="A357" s="12"/>
      <c r="C357" s="73"/>
      <c r="D357" s="74"/>
      <c r="E357" s="73"/>
      <c r="F357" s="73"/>
      <c r="G357" s="73"/>
      <c r="H357" s="73"/>
      <c r="I357" s="73"/>
      <c r="J357" s="73"/>
      <c r="K357" s="73"/>
      <c r="L357" s="73"/>
      <c r="M357" s="73"/>
    </row>
    <row r="358" spans="1:20" x14ac:dyDescent="0.3">
      <c r="A358" s="12"/>
      <c r="C358" s="73"/>
      <c r="D358" s="73"/>
      <c r="E358" s="29" t="s">
        <v>71</v>
      </c>
      <c r="F358" s="29" t="s">
        <v>72</v>
      </c>
      <c r="G358" s="29" t="s">
        <v>73</v>
      </c>
      <c r="H358" s="73"/>
      <c r="I358" s="73"/>
      <c r="J358" s="73"/>
      <c r="K358" s="73"/>
      <c r="L358" s="73"/>
      <c r="M358" s="73"/>
    </row>
    <row r="359" spans="1:20" x14ac:dyDescent="0.3">
      <c r="C359" s="136" t="s">
        <v>15</v>
      </c>
      <c r="D359" s="5" t="s">
        <v>7</v>
      </c>
      <c r="E359" s="6">
        <v>158.1878519855957</v>
      </c>
      <c r="F359" s="6">
        <v>167.84912650796926</v>
      </c>
      <c r="G359" s="6">
        <v>132.83101613632604</v>
      </c>
      <c r="H359" s="73"/>
      <c r="I359" s="73"/>
      <c r="J359" s="73"/>
      <c r="K359" s="73"/>
      <c r="L359" s="73"/>
      <c r="M359" s="73"/>
    </row>
    <row r="360" spans="1:20" x14ac:dyDescent="0.3">
      <c r="C360" s="136"/>
      <c r="D360" s="7" t="s">
        <v>8</v>
      </c>
      <c r="E360" s="8">
        <v>130.3790907095908</v>
      </c>
      <c r="F360" s="8">
        <v>138.57848928491228</v>
      </c>
      <c r="G360" s="8">
        <v>116.052479815456</v>
      </c>
      <c r="H360" s="73"/>
      <c r="I360" s="73"/>
      <c r="J360" s="73"/>
      <c r="K360" s="73"/>
      <c r="L360" s="73"/>
      <c r="M360" s="73"/>
    </row>
    <row r="361" spans="1:20" x14ac:dyDescent="0.3">
      <c r="C361" s="136"/>
      <c r="D361" s="5" t="s">
        <v>9</v>
      </c>
      <c r="E361" s="9">
        <v>106.69665146357153</v>
      </c>
      <c r="F361" s="9">
        <v>122.23339204209505</v>
      </c>
      <c r="G361" s="9">
        <v>70.042925974590531</v>
      </c>
      <c r="H361" s="73"/>
      <c r="I361" s="73"/>
      <c r="J361" s="73"/>
      <c r="K361" s="73"/>
      <c r="L361" s="73"/>
      <c r="M361" s="73"/>
    </row>
    <row r="362" spans="1:20" x14ac:dyDescent="0.3">
      <c r="C362" s="136"/>
      <c r="D362" s="7" t="s">
        <v>12</v>
      </c>
      <c r="E362" s="10">
        <v>86.993014668526811</v>
      </c>
      <c r="F362" s="10">
        <v>100.00035020584149</v>
      </c>
      <c r="G362" s="10">
        <v>64.328978622327796</v>
      </c>
      <c r="H362" s="73"/>
      <c r="I362" s="73"/>
      <c r="J362" s="73"/>
      <c r="K362" s="73"/>
      <c r="L362" s="73"/>
      <c r="M362" s="73"/>
    </row>
    <row r="363" spans="1:20" ht="15" customHeight="1" x14ac:dyDescent="0.3">
      <c r="C363" s="136"/>
      <c r="D363" s="5" t="s">
        <v>13</v>
      </c>
      <c r="E363" s="9">
        <v>71.920879305638692</v>
      </c>
      <c r="F363" s="9">
        <v>77.749615980492081</v>
      </c>
      <c r="G363" s="9">
        <v>51.848822780906865</v>
      </c>
      <c r="H363" s="73"/>
      <c r="I363" s="73"/>
      <c r="J363" s="73"/>
      <c r="K363" s="73"/>
      <c r="L363" s="73"/>
      <c r="M363" s="73"/>
    </row>
    <row r="364" spans="1:20" x14ac:dyDescent="0.3">
      <c r="C364" s="73"/>
      <c r="D364" s="74"/>
      <c r="E364" s="73"/>
      <c r="F364" s="73"/>
      <c r="G364" s="73"/>
      <c r="H364" s="73"/>
      <c r="I364" s="73"/>
      <c r="J364" s="73"/>
      <c r="K364" s="73"/>
      <c r="L364" s="73"/>
      <c r="M364" s="73"/>
    </row>
    <row r="365" spans="1:20" x14ac:dyDescent="0.3">
      <c r="C365" s="73"/>
      <c r="D365" s="74"/>
      <c r="E365" s="73"/>
      <c r="F365" s="73"/>
      <c r="G365" s="73"/>
      <c r="H365" s="73"/>
      <c r="I365" s="73"/>
      <c r="J365" s="73"/>
      <c r="K365" s="73"/>
      <c r="L365" s="73"/>
      <c r="M365" s="73"/>
    </row>
    <row r="366" spans="1:20" ht="18" x14ac:dyDescent="0.35">
      <c r="C366" s="113" t="str">
        <f>D22</f>
        <v>OMR - Charges de collecte et opérateur de collecte</v>
      </c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</row>
    <row r="367" spans="1:20" x14ac:dyDescent="0.3">
      <c r="C367" s="137" t="s">
        <v>27</v>
      </c>
      <c r="D367" s="137"/>
      <c r="E367" s="73"/>
      <c r="F367" s="73"/>
      <c r="G367" s="73"/>
      <c r="H367" s="73"/>
      <c r="I367" s="73"/>
      <c r="J367" s="73"/>
      <c r="K367" s="73"/>
      <c r="L367" s="73"/>
      <c r="M367" s="73"/>
    </row>
    <row r="368" spans="1:20" x14ac:dyDescent="0.3">
      <c r="C368" s="73"/>
      <c r="D368" s="73"/>
      <c r="E368" s="29" t="s">
        <v>44</v>
      </c>
      <c r="F368" s="29" t="s">
        <v>42</v>
      </c>
      <c r="G368" s="73"/>
      <c r="H368" s="73"/>
      <c r="I368" s="73"/>
      <c r="J368" s="73"/>
      <c r="K368" s="73"/>
      <c r="L368" s="73"/>
      <c r="M368" s="73"/>
    </row>
    <row r="369" spans="1:20" x14ac:dyDescent="0.3">
      <c r="D369" s="3" t="s">
        <v>4</v>
      </c>
      <c r="E369" s="4">
        <v>184</v>
      </c>
      <c r="F369" s="4">
        <v>192</v>
      </c>
      <c r="G369" s="73"/>
      <c r="H369" s="73"/>
      <c r="I369" s="73"/>
      <c r="J369" s="73"/>
      <c r="K369" s="73"/>
      <c r="L369" s="73"/>
      <c r="M369" s="73"/>
    </row>
    <row r="370" spans="1:20" x14ac:dyDescent="0.3">
      <c r="C370" s="73"/>
      <c r="D370" s="74"/>
      <c r="E370" s="73"/>
      <c r="F370" s="73"/>
      <c r="G370" s="73"/>
      <c r="H370" s="73"/>
      <c r="I370" s="73"/>
      <c r="J370" s="73"/>
      <c r="K370" s="73"/>
      <c r="L370" s="73"/>
      <c r="M370" s="73"/>
    </row>
    <row r="371" spans="1:20" x14ac:dyDescent="0.3">
      <c r="C371" s="73"/>
      <c r="D371" s="73"/>
      <c r="E371" s="29" t="s">
        <v>44</v>
      </c>
      <c r="F371" s="29" t="s">
        <v>42</v>
      </c>
      <c r="G371" s="73"/>
      <c r="H371" s="73"/>
      <c r="I371" s="73"/>
      <c r="J371" s="73"/>
      <c r="K371" s="73"/>
      <c r="L371" s="73"/>
      <c r="M371" s="73"/>
    </row>
    <row r="372" spans="1:20" ht="15" customHeight="1" x14ac:dyDescent="0.3">
      <c r="C372" s="135" t="s">
        <v>14</v>
      </c>
      <c r="D372" s="20" t="s">
        <v>7</v>
      </c>
      <c r="E372" s="38">
        <v>29.722887462413404</v>
      </c>
      <c r="F372" s="38">
        <v>36.255202733003635</v>
      </c>
      <c r="G372" s="73"/>
      <c r="H372" s="73"/>
      <c r="I372" s="73"/>
      <c r="J372" s="73"/>
      <c r="K372" s="73"/>
      <c r="L372" s="73"/>
      <c r="M372" s="73"/>
      <c r="N372" s="23"/>
      <c r="O372" s="23"/>
      <c r="P372" s="23"/>
      <c r="Q372" s="23"/>
      <c r="R372" s="23"/>
      <c r="S372" s="23"/>
      <c r="T372" s="23"/>
    </row>
    <row r="373" spans="1:20" x14ac:dyDescent="0.3">
      <c r="C373" s="135"/>
      <c r="D373" s="21" t="s">
        <v>8</v>
      </c>
      <c r="E373" s="43">
        <v>23.946197315320227</v>
      </c>
      <c r="F373" s="43">
        <v>27.782361308281079</v>
      </c>
      <c r="G373" s="73"/>
      <c r="H373" s="73"/>
      <c r="I373" s="73"/>
      <c r="J373" s="73"/>
      <c r="K373" s="73"/>
      <c r="L373" s="73"/>
      <c r="M373" s="73"/>
      <c r="N373" s="23"/>
      <c r="O373" s="23"/>
      <c r="P373" s="23"/>
      <c r="Q373" s="23"/>
      <c r="R373" s="23"/>
      <c r="S373" s="23"/>
      <c r="T373" s="23"/>
    </row>
    <row r="374" spans="1:20" s="35" customFormat="1" ht="19.2" customHeight="1" x14ac:dyDescent="0.3">
      <c r="A374"/>
      <c r="C374" s="135"/>
      <c r="D374" s="41" t="s">
        <v>9</v>
      </c>
      <c r="E374" s="38">
        <v>19.321584989647238</v>
      </c>
      <c r="F374" s="38">
        <v>21.971793120691562</v>
      </c>
      <c r="G374" s="73"/>
      <c r="H374" s="73"/>
      <c r="I374" s="73"/>
      <c r="J374" s="73"/>
      <c r="K374" s="73"/>
      <c r="L374" s="73"/>
      <c r="M374" s="73"/>
      <c r="N374" s="37"/>
      <c r="O374" s="37"/>
      <c r="P374" s="37"/>
      <c r="Q374" s="37"/>
      <c r="R374" s="37"/>
      <c r="S374" s="37"/>
      <c r="T374" s="37"/>
    </row>
    <row r="375" spans="1:20" x14ac:dyDescent="0.3">
      <c r="C375" s="135"/>
      <c r="D375" s="21" t="s">
        <v>12</v>
      </c>
      <c r="E375" s="43">
        <v>15.847571851278227</v>
      </c>
      <c r="F375" s="43">
        <v>17.957489391578637</v>
      </c>
      <c r="G375" s="73"/>
      <c r="H375" s="73"/>
      <c r="I375" s="73"/>
      <c r="J375" s="73"/>
      <c r="K375" s="73"/>
      <c r="L375" s="73"/>
      <c r="M375" s="73"/>
      <c r="N375" s="23"/>
      <c r="O375" s="23"/>
      <c r="P375" s="23"/>
      <c r="Q375" s="23"/>
      <c r="R375" s="23"/>
      <c r="S375" s="23"/>
      <c r="T375" s="23"/>
    </row>
    <row r="376" spans="1:20" x14ac:dyDescent="0.3">
      <c r="C376" s="135"/>
      <c r="D376" s="20" t="s">
        <v>13</v>
      </c>
      <c r="E376" s="44">
        <v>12.662570540904394</v>
      </c>
      <c r="F376" s="44">
        <v>14.158038111566382</v>
      </c>
      <c r="G376" s="73"/>
      <c r="H376" s="73"/>
      <c r="I376" s="73"/>
      <c r="J376" s="73"/>
      <c r="K376" s="73"/>
      <c r="L376" s="73"/>
      <c r="M376" s="73"/>
      <c r="N376" s="23"/>
      <c r="O376" s="23"/>
      <c r="P376" s="23"/>
      <c r="Q376" s="23"/>
      <c r="R376" s="23"/>
      <c r="S376" s="23"/>
      <c r="T376" s="23"/>
    </row>
    <row r="377" spans="1:20" x14ac:dyDescent="0.3">
      <c r="C377" s="73"/>
      <c r="D377" s="74"/>
      <c r="E377" s="73"/>
      <c r="F377" s="73"/>
      <c r="G377" s="73"/>
      <c r="H377" s="73"/>
      <c r="I377" s="73"/>
      <c r="J377" s="73"/>
      <c r="K377" s="73"/>
      <c r="L377" s="73"/>
      <c r="M377" s="73"/>
    </row>
    <row r="378" spans="1:20" x14ac:dyDescent="0.3">
      <c r="C378" s="73"/>
      <c r="D378" s="73"/>
      <c r="E378" s="29" t="s">
        <v>44</v>
      </c>
      <c r="F378" s="29" t="s">
        <v>42</v>
      </c>
      <c r="G378" s="73"/>
      <c r="H378" s="73"/>
      <c r="I378" s="73"/>
      <c r="J378" s="73"/>
      <c r="K378" s="73"/>
      <c r="L378" s="73"/>
      <c r="M378" s="73"/>
    </row>
    <row r="379" spans="1:20" x14ac:dyDescent="0.3">
      <c r="C379" s="136" t="s">
        <v>15</v>
      </c>
      <c r="D379" s="5" t="s">
        <v>7</v>
      </c>
      <c r="E379" s="6">
        <v>157.06403372764183</v>
      </c>
      <c r="F379" s="6">
        <v>151.3214112803517</v>
      </c>
      <c r="G379" s="73"/>
      <c r="H379" s="73"/>
      <c r="I379" s="73"/>
      <c r="J379" s="73"/>
      <c r="K379" s="73"/>
      <c r="L379" s="73"/>
      <c r="M379" s="73"/>
    </row>
    <row r="380" spans="1:20" x14ac:dyDescent="0.3">
      <c r="C380" s="136"/>
      <c r="D380" s="7" t="s">
        <v>8</v>
      </c>
      <c r="E380" s="8">
        <v>130.17318664997848</v>
      </c>
      <c r="F380" s="8">
        <v>125.85208695247637</v>
      </c>
      <c r="G380" s="73"/>
      <c r="H380" s="73"/>
      <c r="I380" s="73"/>
      <c r="J380" s="73"/>
      <c r="K380" s="73"/>
      <c r="L380" s="73"/>
      <c r="M380" s="73"/>
    </row>
    <row r="381" spans="1:20" x14ac:dyDescent="0.3">
      <c r="C381" s="136"/>
      <c r="D381" s="5" t="s">
        <v>9</v>
      </c>
      <c r="E381" s="9">
        <v>102.16314594296509</v>
      </c>
      <c r="F381" s="9">
        <v>104.89165189529375</v>
      </c>
      <c r="G381" s="73"/>
      <c r="H381" s="73"/>
      <c r="I381" s="73"/>
      <c r="J381" s="73"/>
      <c r="K381" s="73"/>
      <c r="L381" s="73"/>
      <c r="M381" s="73"/>
    </row>
    <row r="382" spans="1:20" x14ac:dyDescent="0.3">
      <c r="C382" s="136"/>
      <c r="D382" s="7" t="s">
        <v>12</v>
      </c>
      <c r="E382" s="10">
        <v>82.141074610361471</v>
      </c>
      <c r="F382" s="10">
        <v>86.520615091558398</v>
      </c>
      <c r="G382" s="73"/>
      <c r="H382" s="73"/>
      <c r="I382" s="73"/>
      <c r="J382" s="73"/>
      <c r="K382" s="73"/>
      <c r="L382" s="73"/>
      <c r="M382" s="73"/>
    </row>
    <row r="383" spans="1:20" ht="15" customHeight="1" x14ac:dyDescent="0.3">
      <c r="C383" s="136"/>
      <c r="D383" s="5" t="s">
        <v>13</v>
      </c>
      <c r="E383" s="9">
        <v>71.403712062433073</v>
      </c>
      <c r="F383" s="9">
        <v>76.56826232591996</v>
      </c>
      <c r="G383" s="73"/>
      <c r="H383" s="73"/>
      <c r="I383" s="73"/>
      <c r="J383" s="73"/>
      <c r="K383" s="73"/>
      <c r="L383" s="73"/>
      <c r="M383" s="73"/>
    </row>
    <row r="384" spans="1:20" x14ac:dyDescent="0.3">
      <c r="C384" s="73"/>
      <c r="D384" s="74"/>
      <c r="E384" s="73"/>
      <c r="F384" s="73"/>
      <c r="G384" s="73"/>
      <c r="H384" s="73"/>
      <c r="I384" s="73"/>
      <c r="J384" s="73"/>
      <c r="K384" s="73"/>
      <c r="L384" s="73"/>
      <c r="M384" s="73"/>
    </row>
    <row r="385" spans="1:20" x14ac:dyDescent="0.3">
      <c r="C385" s="73"/>
      <c r="D385" s="74"/>
      <c r="E385" s="73"/>
      <c r="F385" s="73"/>
      <c r="G385" s="73"/>
      <c r="H385" s="73"/>
      <c r="I385" s="73"/>
      <c r="J385" s="73"/>
      <c r="K385" s="73"/>
      <c r="L385" s="73"/>
      <c r="M385" s="73"/>
    </row>
    <row r="386" spans="1:20" ht="18" x14ac:dyDescent="0.35">
      <c r="C386" s="113" t="str">
        <f>D23</f>
        <v>OMR - Charges de collecte, opérateur et fréquence maximale de collecte</v>
      </c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</row>
    <row r="387" spans="1:20" x14ac:dyDescent="0.3">
      <c r="C387" s="137" t="s">
        <v>27</v>
      </c>
      <c r="D387" s="137"/>
      <c r="F387" s="73"/>
      <c r="G387" s="73"/>
      <c r="H387" s="73"/>
      <c r="I387" s="73"/>
      <c r="J387" s="73"/>
      <c r="K387" s="73"/>
      <c r="L387" s="73"/>
      <c r="M387" s="73"/>
    </row>
    <row r="388" spans="1:20" x14ac:dyDescent="0.3">
      <c r="C388" s="85"/>
      <c r="D388" s="74"/>
      <c r="E388" s="148" t="s">
        <v>41</v>
      </c>
      <c r="F388" s="148"/>
      <c r="G388" s="148" t="s">
        <v>69</v>
      </c>
      <c r="H388" s="148"/>
      <c r="I388" s="148" t="s">
        <v>74</v>
      </c>
      <c r="J388" s="148"/>
      <c r="K388" s="73"/>
      <c r="L388" s="73"/>
      <c r="M388" s="73"/>
    </row>
    <row r="389" spans="1:20" x14ac:dyDescent="0.3">
      <c r="C389" s="73"/>
      <c r="D389" s="73"/>
      <c r="E389" s="29" t="s">
        <v>44</v>
      </c>
      <c r="F389" s="29" t="s">
        <v>42</v>
      </c>
      <c r="G389" s="29" t="s">
        <v>44</v>
      </c>
      <c r="H389" s="29" t="s">
        <v>42</v>
      </c>
      <c r="I389" s="29" t="s">
        <v>44</v>
      </c>
      <c r="J389" s="29" t="s">
        <v>42</v>
      </c>
      <c r="K389" s="73"/>
      <c r="L389" s="73"/>
      <c r="M389" s="73"/>
    </row>
    <row r="390" spans="1:20" x14ac:dyDescent="0.3">
      <c r="C390" s="73"/>
      <c r="D390" s="3" t="s">
        <v>4</v>
      </c>
      <c r="E390" s="4">
        <v>70</v>
      </c>
      <c r="F390" s="4">
        <v>51</v>
      </c>
      <c r="G390" s="4">
        <v>71</v>
      </c>
      <c r="H390" s="4">
        <v>73</v>
      </c>
      <c r="I390" s="4">
        <v>37</v>
      </c>
      <c r="J390" s="4">
        <v>64</v>
      </c>
      <c r="K390" s="73"/>
      <c r="L390" s="73"/>
      <c r="M390" s="73"/>
    </row>
    <row r="391" spans="1:20" x14ac:dyDescent="0.3">
      <c r="C391" s="73"/>
      <c r="D391" s="74"/>
      <c r="E391" s="73"/>
      <c r="F391" s="73"/>
      <c r="G391" s="73"/>
      <c r="H391" s="73"/>
      <c r="I391" s="73"/>
      <c r="J391" s="73"/>
      <c r="K391" s="73"/>
      <c r="L391" s="73"/>
      <c r="M391" s="73"/>
    </row>
    <row r="392" spans="1:20" x14ac:dyDescent="0.3">
      <c r="C392" s="73"/>
      <c r="D392" s="74"/>
      <c r="E392" s="148" t="s">
        <v>41</v>
      </c>
      <c r="F392" s="148"/>
      <c r="G392" s="148" t="s">
        <v>69</v>
      </c>
      <c r="H392" s="148"/>
      <c r="I392" s="148" t="s">
        <v>74</v>
      </c>
      <c r="J392" s="148"/>
      <c r="K392" s="73"/>
      <c r="L392" s="73"/>
      <c r="M392" s="73"/>
    </row>
    <row r="393" spans="1:20" x14ac:dyDescent="0.3">
      <c r="C393" s="73"/>
      <c r="D393" s="73"/>
      <c r="E393" s="29" t="s">
        <v>44</v>
      </c>
      <c r="F393" s="29" t="s">
        <v>42</v>
      </c>
      <c r="G393" s="29" t="s">
        <v>44</v>
      </c>
      <c r="H393" s="29" t="s">
        <v>42</v>
      </c>
      <c r="I393" s="29" t="s">
        <v>44</v>
      </c>
      <c r="J393" s="29" t="s">
        <v>42</v>
      </c>
      <c r="K393" s="73"/>
      <c r="L393" s="73"/>
      <c r="M393" s="73"/>
    </row>
    <row r="394" spans="1:20" ht="15" customHeight="1" x14ac:dyDescent="0.3">
      <c r="C394" s="135" t="s">
        <v>14</v>
      </c>
      <c r="D394" s="20" t="s">
        <v>7</v>
      </c>
      <c r="E394" s="38">
        <v>24.471403284861651</v>
      </c>
      <c r="F394" s="38">
        <v>27.740360997234738</v>
      </c>
      <c r="G394" s="38">
        <v>30.357742155621978</v>
      </c>
      <c r="H394" s="38">
        <v>31.75796849663422</v>
      </c>
      <c r="I394" s="38">
        <v>41.497504604587832</v>
      </c>
      <c r="J394" s="38">
        <v>48.788396430325548</v>
      </c>
      <c r="K394" s="73"/>
      <c r="L394" s="73"/>
      <c r="M394" s="73"/>
      <c r="N394" s="23"/>
      <c r="O394" s="23"/>
      <c r="P394" s="23"/>
      <c r="Q394" s="23"/>
      <c r="R394" s="23"/>
      <c r="S394" s="23"/>
      <c r="T394" s="23"/>
    </row>
    <row r="395" spans="1:20" x14ac:dyDescent="0.3">
      <c r="C395" s="135"/>
      <c r="D395" s="21" t="s">
        <v>8</v>
      </c>
      <c r="E395" s="43">
        <v>21.595202217137075</v>
      </c>
      <c r="F395" s="43">
        <v>23.707181240840317</v>
      </c>
      <c r="G395" s="43">
        <v>25.26128606186996</v>
      </c>
      <c r="H395" s="43">
        <v>26.783401313411833</v>
      </c>
      <c r="I395" s="43">
        <v>29.396836742686681</v>
      </c>
      <c r="J395" s="43">
        <v>36.262887749080626</v>
      </c>
      <c r="K395" s="73"/>
      <c r="L395" s="73"/>
      <c r="M395" s="73"/>
      <c r="N395" s="23"/>
      <c r="O395" s="23"/>
      <c r="P395" s="23"/>
      <c r="Q395" s="23"/>
      <c r="R395" s="23"/>
      <c r="S395" s="23"/>
      <c r="T395" s="23"/>
    </row>
    <row r="396" spans="1:20" s="35" customFormat="1" ht="19.2" customHeight="1" x14ac:dyDescent="0.3">
      <c r="A396"/>
      <c r="C396" s="135"/>
      <c r="D396" s="41" t="s">
        <v>9</v>
      </c>
      <c r="E396" s="38">
        <v>17.788287870853999</v>
      </c>
      <c r="F396" s="38">
        <v>19.225383169461104</v>
      </c>
      <c r="G396" s="38">
        <v>20.702375999818059</v>
      </c>
      <c r="H396" s="38">
        <v>21.668119830070669</v>
      </c>
      <c r="I396" s="38">
        <v>22.332969999977685</v>
      </c>
      <c r="J396" s="38">
        <v>26.36778060931767</v>
      </c>
      <c r="K396" s="73"/>
      <c r="L396" s="73"/>
      <c r="M396" s="73"/>
      <c r="N396" s="37"/>
      <c r="O396" s="37"/>
      <c r="P396" s="37"/>
      <c r="Q396" s="37"/>
      <c r="R396" s="37"/>
      <c r="S396" s="37"/>
      <c r="T396" s="37"/>
    </row>
    <row r="397" spans="1:20" x14ac:dyDescent="0.3">
      <c r="C397" s="135"/>
      <c r="D397" s="21" t="s">
        <v>12</v>
      </c>
      <c r="E397" s="43">
        <v>14.738803485879892</v>
      </c>
      <c r="F397" s="43">
        <v>15.067069749332981</v>
      </c>
      <c r="G397" s="43">
        <v>16.505914300179491</v>
      </c>
      <c r="H397" s="43">
        <v>17.784472297993581</v>
      </c>
      <c r="I397" s="43">
        <v>18.830759252433801</v>
      </c>
      <c r="J397" s="43">
        <v>21.465716175226117</v>
      </c>
      <c r="K397" s="73"/>
      <c r="L397" s="73"/>
      <c r="M397" s="73"/>
      <c r="N397" s="23"/>
      <c r="O397" s="23"/>
      <c r="P397" s="23"/>
      <c r="Q397" s="23"/>
      <c r="R397" s="23"/>
      <c r="S397" s="23"/>
      <c r="T397" s="23"/>
    </row>
    <row r="398" spans="1:20" x14ac:dyDescent="0.3">
      <c r="C398" s="135"/>
      <c r="D398" s="20" t="s">
        <v>13</v>
      </c>
      <c r="E398" s="44">
        <v>11.499798847704788</v>
      </c>
      <c r="F398" s="44">
        <v>11.746758007237185</v>
      </c>
      <c r="G398" s="44">
        <v>12.597701860624065</v>
      </c>
      <c r="H398" s="44">
        <v>15.192970592058803</v>
      </c>
      <c r="I398" s="44">
        <v>15.764560463192753</v>
      </c>
      <c r="J398" s="44">
        <v>18.414902525690746</v>
      </c>
      <c r="K398" s="73"/>
      <c r="L398" s="73"/>
      <c r="M398" s="73"/>
      <c r="N398" s="23"/>
      <c r="O398" s="23"/>
      <c r="P398" s="23"/>
      <c r="Q398" s="23"/>
      <c r="R398" s="23"/>
      <c r="S398" s="23"/>
      <c r="T398" s="23"/>
    </row>
    <row r="399" spans="1:20" x14ac:dyDescent="0.3">
      <c r="C399" s="73"/>
      <c r="D399" s="74"/>
      <c r="E399" s="73"/>
      <c r="F399" s="73"/>
      <c r="G399" s="73"/>
      <c r="H399" s="73"/>
      <c r="I399" s="73"/>
      <c r="J399" s="73"/>
      <c r="K399" s="73"/>
      <c r="L399" s="73"/>
      <c r="M399" s="73"/>
    </row>
    <row r="400" spans="1:20" x14ac:dyDescent="0.3">
      <c r="C400" s="73"/>
      <c r="D400" s="74"/>
      <c r="E400" s="73"/>
      <c r="F400" s="73"/>
      <c r="G400" s="73"/>
      <c r="H400" s="73"/>
      <c r="I400" s="73"/>
      <c r="J400" s="73"/>
      <c r="K400" s="73"/>
      <c r="L400" s="73"/>
      <c r="M400" s="73"/>
    </row>
    <row r="401" spans="1:13" ht="18" x14ac:dyDescent="0.35">
      <c r="A401" s="28"/>
      <c r="C401" s="113" t="str">
        <f>D24</f>
        <v>OMR - Charges de traitement et mode de traitement</v>
      </c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</row>
    <row r="402" spans="1:13" x14ac:dyDescent="0.3">
      <c r="A402" s="28"/>
      <c r="C402" s="137" t="s">
        <v>27</v>
      </c>
      <c r="D402" s="137"/>
      <c r="E402" s="73"/>
      <c r="F402" s="73"/>
      <c r="G402" s="73"/>
      <c r="H402" s="73"/>
      <c r="I402" s="73"/>
      <c r="J402" s="73"/>
      <c r="K402" s="73"/>
      <c r="L402" s="73"/>
      <c r="M402" s="73"/>
    </row>
    <row r="403" spans="1:13" ht="28.8" x14ac:dyDescent="0.3">
      <c r="A403" s="28"/>
      <c r="C403" s="73"/>
      <c r="D403" s="73"/>
      <c r="E403" s="29" t="s">
        <v>105</v>
      </c>
      <c r="F403" s="29" t="s">
        <v>106</v>
      </c>
      <c r="G403" s="29" t="s">
        <v>67</v>
      </c>
      <c r="H403" s="73"/>
      <c r="I403" s="73"/>
      <c r="J403" s="73"/>
      <c r="K403" s="73"/>
      <c r="L403" s="73"/>
      <c r="M403" s="73"/>
    </row>
    <row r="404" spans="1:13" x14ac:dyDescent="0.3">
      <c r="A404" s="28"/>
      <c r="C404" s="73"/>
      <c r="D404" s="3" t="s">
        <v>4</v>
      </c>
      <c r="E404" s="4">
        <v>107</v>
      </c>
      <c r="F404" s="4">
        <v>164</v>
      </c>
      <c r="G404" s="4">
        <v>46</v>
      </c>
      <c r="H404" s="73"/>
      <c r="I404" s="73"/>
      <c r="J404" s="73"/>
      <c r="K404" s="73"/>
      <c r="L404" s="73"/>
      <c r="M404" s="73"/>
    </row>
    <row r="405" spans="1:13" x14ac:dyDescent="0.3">
      <c r="A405" s="28"/>
      <c r="C405" s="73"/>
      <c r="D405" s="74"/>
      <c r="E405" s="73"/>
      <c r="F405" s="73"/>
      <c r="G405" s="73"/>
      <c r="H405" s="73"/>
      <c r="I405" s="73"/>
      <c r="J405" s="73"/>
      <c r="K405" s="73"/>
      <c r="L405" s="73"/>
      <c r="M405" s="73"/>
    </row>
    <row r="406" spans="1:13" ht="28.8" x14ac:dyDescent="0.3">
      <c r="A406" s="28"/>
      <c r="C406" s="73"/>
      <c r="D406" s="73"/>
      <c r="E406" s="29" t="str">
        <f>E403</f>
        <v>Stockage
(coût net)</v>
      </c>
      <c r="F406" s="95" t="str">
        <f t="shared" ref="F406:G406" si="7">F403</f>
        <v>Incinération
(coût net)</v>
      </c>
      <c r="G406" s="95" t="str">
        <f t="shared" si="7"/>
        <v>Incinération
(coût complet)</v>
      </c>
      <c r="H406" s="73"/>
      <c r="I406" s="73"/>
      <c r="M406" s="73"/>
    </row>
    <row r="407" spans="1:13" x14ac:dyDescent="0.3">
      <c r="A407" s="28"/>
      <c r="C407" s="135" t="s">
        <v>14</v>
      </c>
      <c r="D407" s="21" t="s">
        <v>7</v>
      </c>
      <c r="E407" s="43">
        <v>32.474603456484417</v>
      </c>
      <c r="F407" s="43">
        <v>32.889229171222397</v>
      </c>
      <c r="G407" s="43">
        <v>33.264981258632289</v>
      </c>
      <c r="H407" s="73"/>
      <c r="I407" s="73"/>
      <c r="M407" s="73"/>
    </row>
    <row r="408" spans="1:13" x14ac:dyDescent="0.3">
      <c r="A408" s="28"/>
      <c r="C408" s="135"/>
      <c r="D408" s="20" t="s">
        <v>8</v>
      </c>
      <c r="E408" s="44">
        <v>22.9781466577241</v>
      </c>
      <c r="F408" s="44">
        <v>27.017182573893525</v>
      </c>
      <c r="G408" s="44">
        <v>27.556707880595752</v>
      </c>
      <c r="H408" s="73"/>
      <c r="I408" s="73"/>
      <c r="M408" s="73"/>
    </row>
    <row r="409" spans="1:13" ht="18" customHeight="1" x14ac:dyDescent="0.3">
      <c r="A409" s="28"/>
      <c r="C409" s="135"/>
      <c r="D409" s="45" t="s">
        <v>9</v>
      </c>
      <c r="E409" s="46">
        <v>18.504033396523202</v>
      </c>
      <c r="F409" s="46">
        <v>21.316503884864101</v>
      </c>
      <c r="G409" s="46">
        <v>25.295076263071003</v>
      </c>
      <c r="H409" s="73"/>
      <c r="I409" s="73"/>
      <c r="M409" s="73"/>
    </row>
    <row r="410" spans="1:13" x14ac:dyDescent="0.3">
      <c r="A410" s="28"/>
      <c r="C410" s="135"/>
      <c r="D410" s="20" t="s">
        <v>12</v>
      </c>
      <c r="E410" s="44">
        <v>15.4655525581119</v>
      </c>
      <c r="F410" s="44">
        <v>15.50976677515145</v>
      </c>
      <c r="G410" s="44">
        <v>22.257587472917024</v>
      </c>
      <c r="H410" s="73"/>
      <c r="I410" s="73"/>
      <c r="M410" s="73"/>
    </row>
    <row r="411" spans="1:13" x14ac:dyDescent="0.3">
      <c r="A411" s="28"/>
      <c r="C411" s="135"/>
      <c r="D411" s="21" t="s">
        <v>13</v>
      </c>
      <c r="E411" s="43">
        <v>12.517878994054881</v>
      </c>
      <c r="F411" s="43">
        <v>10.8935887745256</v>
      </c>
      <c r="G411" s="43">
        <v>19.13916114285712</v>
      </c>
      <c r="H411" s="73"/>
      <c r="I411" s="73"/>
      <c r="J411" s="73"/>
      <c r="K411" s="73"/>
      <c r="L411" s="73"/>
      <c r="M411" s="73"/>
    </row>
    <row r="412" spans="1:13" x14ac:dyDescent="0.3">
      <c r="A412" s="28"/>
      <c r="C412" s="73"/>
      <c r="D412" s="74"/>
      <c r="E412" s="73"/>
      <c r="F412" s="73"/>
      <c r="G412" s="73"/>
      <c r="H412" s="73"/>
      <c r="I412" s="73"/>
      <c r="J412" s="73"/>
      <c r="K412" s="73"/>
      <c r="L412" s="73"/>
      <c r="M412" s="73"/>
    </row>
    <row r="413" spans="1:13" ht="28.8" x14ac:dyDescent="0.3">
      <c r="A413" s="28"/>
      <c r="C413" s="73"/>
      <c r="D413" s="73"/>
      <c r="E413" s="29" t="str">
        <f>E403</f>
        <v>Stockage
(coût net)</v>
      </c>
      <c r="F413" s="95" t="str">
        <f t="shared" ref="F413:G413" si="8">F403</f>
        <v>Incinération
(coût net)</v>
      </c>
      <c r="G413" s="95" t="str">
        <f t="shared" si="8"/>
        <v>Incinération
(coût complet)</v>
      </c>
      <c r="H413" s="73"/>
      <c r="I413" s="73"/>
      <c r="J413" s="73"/>
      <c r="K413" s="73"/>
      <c r="L413" s="73"/>
      <c r="M413" s="73"/>
    </row>
    <row r="414" spans="1:13" x14ac:dyDescent="0.3">
      <c r="A414" s="28"/>
      <c r="C414" s="136" t="s">
        <v>15</v>
      </c>
      <c r="D414" s="7" t="s">
        <v>7</v>
      </c>
      <c r="E414" s="8">
        <v>117.34396399848799</v>
      </c>
      <c r="F414" s="8">
        <v>137.206214014502</v>
      </c>
      <c r="G414" s="8">
        <v>134.5918582162162</v>
      </c>
      <c r="H414" s="73"/>
      <c r="I414" s="73"/>
      <c r="J414" s="73"/>
      <c r="K414" s="73"/>
      <c r="L414" s="73"/>
      <c r="M414" s="73"/>
    </row>
    <row r="415" spans="1:13" x14ac:dyDescent="0.3">
      <c r="A415" s="28"/>
      <c r="C415" s="136"/>
      <c r="D415" s="5" t="s">
        <v>8</v>
      </c>
      <c r="E415" s="9">
        <v>99.414166666666702</v>
      </c>
      <c r="F415" s="9">
        <v>122.02217360436876</v>
      </c>
      <c r="G415" s="9">
        <v>119.139277366504</v>
      </c>
      <c r="H415" s="73"/>
      <c r="I415" s="73"/>
      <c r="J415" s="73"/>
      <c r="K415" s="73"/>
      <c r="L415" s="73"/>
      <c r="M415" s="73"/>
    </row>
    <row r="416" spans="1:13" x14ac:dyDescent="0.3">
      <c r="A416" s="28"/>
      <c r="C416" s="136"/>
      <c r="D416" s="7" t="s">
        <v>9</v>
      </c>
      <c r="E416" s="10">
        <v>89.241955445544505</v>
      </c>
      <c r="F416" s="10">
        <v>97.540486115412051</v>
      </c>
      <c r="G416" s="10">
        <v>109.7098822873825</v>
      </c>
      <c r="H416" s="73"/>
      <c r="I416" s="73"/>
      <c r="J416" s="73"/>
      <c r="K416" s="73"/>
      <c r="L416" s="73"/>
      <c r="M416" s="73"/>
    </row>
    <row r="417" spans="1:13" x14ac:dyDescent="0.3">
      <c r="A417" s="28"/>
      <c r="C417" s="136"/>
      <c r="D417" s="5" t="s">
        <v>12</v>
      </c>
      <c r="E417" s="9">
        <v>83.800474776704604</v>
      </c>
      <c r="F417" s="9">
        <v>76.754829732388856</v>
      </c>
      <c r="G417" s="9">
        <v>102.3946634670875</v>
      </c>
      <c r="H417" s="73"/>
      <c r="I417" s="73"/>
      <c r="J417" s="73"/>
      <c r="K417" s="73"/>
      <c r="L417" s="73"/>
      <c r="M417" s="73"/>
    </row>
    <row r="418" spans="1:13" x14ac:dyDescent="0.3">
      <c r="A418" s="28"/>
      <c r="C418" s="136"/>
      <c r="D418" s="7" t="s">
        <v>13</v>
      </c>
      <c r="E418" s="8">
        <v>73.563154131183794</v>
      </c>
      <c r="F418" s="8">
        <v>69.057615798703551</v>
      </c>
      <c r="G418" s="8">
        <v>83.954685460198476</v>
      </c>
      <c r="H418" s="73"/>
      <c r="I418" s="73"/>
      <c r="J418" s="73"/>
      <c r="K418" s="73"/>
      <c r="L418" s="73"/>
      <c r="M418" s="73"/>
    </row>
    <row r="419" spans="1:13" x14ac:dyDescent="0.3">
      <c r="A419" s="28"/>
      <c r="C419" s="73"/>
      <c r="D419" s="74"/>
      <c r="E419" s="73"/>
      <c r="F419" s="73"/>
      <c r="G419" s="73"/>
      <c r="H419" s="73"/>
      <c r="I419" s="73"/>
      <c r="J419" s="73"/>
      <c r="K419" s="73"/>
      <c r="L419" s="73"/>
      <c r="M419" s="73"/>
    </row>
    <row r="420" spans="1:13" x14ac:dyDescent="0.3">
      <c r="A420" s="108"/>
      <c r="C420" s="73"/>
      <c r="D420" s="74"/>
      <c r="E420" s="73"/>
      <c r="F420" s="73"/>
      <c r="G420" s="73"/>
      <c r="H420" s="73"/>
      <c r="I420" s="73"/>
      <c r="J420" s="73"/>
      <c r="K420" s="73"/>
      <c r="L420" s="73"/>
      <c r="M420" s="73"/>
    </row>
    <row r="421" spans="1:13" ht="18" x14ac:dyDescent="0.35">
      <c r="C421" s="113" t="str">
        <f>D25</f>
        <v>OMR - Charges de traitement et quantités collectées</v>
      </c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</row>
    <row r="422" spans="1:13" x14ac:dyDescent="0.3">
      <c r="C422" s="137" t="s">
        <v>27</v>
      </c>
      <c r="D422" s="137"/>
      <c r="F422" s="73"/>
      <c r="G422" s="73"/>
      <c r="H422" s="73"/>
      <c r="I422" s="73"/>
      <c r="J422" s="73"/>
      <c r="K422" s="73"/>
      <c r="L422" s="73"/>
      <c r="M422" s="73"/>
    </row>
    <row r="423" spans="1:13" x14ac:dyDescent="0.3">
      <c r="C423" s="73"/>
      <c r="D423" s="73"/>
      <c r="E423" s="95" t="s">
        <v>95</v>
      </c>
      <c r="F423" s="95" t="s">
        <v>96</v>
      </c>
      <c r="G423" s="95" t="s">
        <v>97</v>
      </c>
      <c r="K423" s="73"/>
      <c r="L423" s="73"/>
    </row>
    <row r="424" spans="1:13" x14ac:dyDescent="0.3">
      <c r="C424" s="73"/>
      <c r="D424" s="3" t="s">
        <v>4</v>
      </c>
      <c r="E424" s="4">
        <v>50</v>
      </c>
      <c r="F424" s="4">
        <v>73</v>
      </c>
      <c r="G424" s="4">
        <v>81</v>
      </c>
      <c r="K424" s="73"/>
      <c r="L424" s="73"/>
    </row>
    <row r="425" spans="1:13" x14ac:dyDescent="0.3">
      <c r="C425" s="73"/>
      <c r="D425" s="74"/>
      <c r="E425" s="73"/>
      <c r="F425" s="73"/>
      <c r="G425" s="73"/>
      <c r="K425" s="73"/>
      <c r="L425" s="73"/>
    </row>
    <row r="426" spans="1:13" x14ac:dyDescent="0.3">
      <c r="C426" s="73"/>
      <c r="D426" s="73"/>
      <c r="E426" s="95" t="str">
        <f>E423</f>
        <v>&lt; 187 kg/hab.</v>
      </c>
      <c r="F426" s="95" t="str">
        <f t="shared" ref="F426:G426" si="9">F423</f>
        <v>187 - 239 kg/hab.</v>
      </c>
      <c r="G426" s="95" t="str">
        <f t="shared" si="9"/>
        <v>&gt; 239 kg/hab.</v>
      </c>
    </row>
    <row r="427" spans="1:13" x14ac:dyDescent="0.3">
      <c r="C427" s="135" t="s">
        <v>14</v>
      </c>
      <c r="D427" s="20" t="s">
        <v>7</v>
      </c>
      <c r="E427" s="38">
        <v>22.197160987354469</v>
      </c>
      <c r="F427" s="38">
        <v>29.118837633287331</v>
      </c>
      <c r="G427" s="38">
        <v>45.61802372198796</v>
      </c>
    </row>
    <row r="428" spans="1:13" x14ac:dyDescent="0.3">
      <c r="C428" s="135"/>
      <c r="D428" s="21" t="s">
        <v>8</v>
      </c>
      <c r="E428" s="43">
        <v>18.513186035915851</v>
      </c>
      <c r="F428" s="43">
        <v>25.295076263071003</v>
      </c>
      <c r="G428" s="43">
        <v>36.427494432410299</v>
      </c>
    </row>
    <row r="429" spans="1:13" x14ac:dyDescent="0.3">
      <c r="C429" s="135"/>
      <c r="D429" s="41" t="s">
        <v>9</v>
      </c>
      <c r="E429" s="38">
        <v>15.2105081440469</v>
      </c>
      <c r="F429" s="38">
        <v>21.6751442620692</v>
      </c>
      <c r="G429" s="38">
        <v>27.683635300281502</v>
      </c>
    </row>
    <row r="430" spans="1:13" x14ac:dyDescent="0.3">
      <c r="C430" s="135"/>
      <c r="D430" s="21" t="s">
        <v>12</v>
      </c>
      <c r="E430" s="43">
        <v>12.506639675380075</v>
      </c>
      <c r="F430" s="43">
        <v>18.259337562510453</v>
      </c>
      <c r="G430" s="43">
        <v>22.27022433529995</v>
      </c>
    </row>
    <row r="431" spans="1:13" x14ac:dyDescent="0.3">
      <c r="C431" s="135"/>
      <c r="D431" s="20" t="s">
        <v>13</v>
      </c>
      <c r="E431" s="44">
        <v>11.220335223525101</v>
      </c>
      <c r="F431" s="44">
        <v>15.66864992012888</v>
      </c>
      <c r="G431" s="44">
        <v>19.842964824714642</v>
      </c>
    </row>
    <row r="432" spans="1:13" x14ac:dyDescent="0.3">
      <c r="D432" s="94"/>
    </row>
  </sheetData>
  <sheetProtection formatCells="0" formatColumns="0" formatRows="0" insertColumns="0" insertRows="0" insertHyperlinks="0" deleteColumns="0" deleteRows="0" sort="0" autoFilter="0" pivotTables="0"/>
  <mergeCells count="132">
    <mergeCell ref="C421:M421"/>
    <mergeCell ref="C422:D422"/>
    <mergeCell ref="C427:C431"/>
    <mergeCell ref="C233:M233"/>
    <mergeCell ref="C234:D234"/>
    <mergeCell ref="C239:C243"/>
    <mergeCell ref="C246:C250"/>
    <mergeCell ref="C92:M92"/>
    <mergeCell ref="C366:M366"/>
    <mergeCell ref="C319:C323"/>
    <mergeCell ref="C93:D93"/>
    <mergeCell ref="C113:D113"/>
    <mergeCell ref="C154:D154"/>
    <mergeCell ref="C174:D174"/>
    <mergeCell ref="C194:D194"/>
    <mergeCell ref="C179:C183"/>
    <mergeCell ref="C126:C130"/>
    <mergeCell ref="C166:C170"/>
    <mergeCell ref="C386:M386"/>
    <mergeCell ref="C279:C283"/>
    <mergeCell ref="C286:C290"/>
    <mergeCell ref="C312:C316"/>
    <mergeCell ref="C359:C363"/>
    <mergeCell ref="D25:K25"/>
    <mergeCell ref="C253:M253"/>
    <mergeCell ref="C254:D254"/>
    <mergeCell ref="C259:C263"/>
    <mergeCell ref="C213:M213"/>
    <mergeCell ref="C214:D214"/>
    <mergeCell ref="C219:C223"/>
    <mergeCell ref="C226:C230"/>
    <mergeCell ref="C199:C203"/>
    <mergeCell ref="C105:C109"/>
    <mergeCell ref="C98:C102"/>
    <mergeCell ref="C186:C190"/>
    <mergeCell ref="C119:C123"/>
    <mergeCell ref="C77:C81"/>
    <mergeCell ref="C85:C89"/>
    <mergeCell ref="E75:G75"/>
    <mergeCell ref="C35:C39"/>
    <mergeCell ref="C42:C46"/>
    <mergeCell ref="C62:C66"/>
    <mergeCell ref="E388:F388"/>
    <mergeCell ref="G388:H388"/>
    <mergeCell ref="C133:M133"/>
    <mergeCell ref="I388:J388"/>
    <mergeCell ref="E392:F392"/>
    <mergeCell ref="G392:H392"/>
    <mergeCell ref="I392:J392"/>
    <mergeCell ref="H75:J75"/>
    <mergeCell ref="K75:M75"/>
    <mergeCell ref="C159:C163"/>
    <mergeCell ref="C332:C336"/>
    <mergeCell ref="C339:C343"/>
    <mergeCell ref="C352:C356"/>
    <mergeCell ref="H83:J83"/>
    <mergeCell ref="K83:M83"/>
    <mergeCell ref="C206:C210"/>
    <mergeCell ref="C387:D387"/>
    <mergeCell ref="C347:D347"/>
    <mergeCell ref="C367:D367"/>
    <mergeCell ref="C372:C376"/>
    <mergeCell ref="C379:C383"/>
    <mergeCell ref="C293:M293"/>
    <mergeCell ref="C294:D294"/>
    <mergeCell ref="C299:C303"/>
    <mergeCell ref="C402:D402"/>
    <mergeCell ref="A27:A48"/>
    <mergeCell ref="A49:A68"/>
    <mergeCell ref="A69:A91"/>
    <mergeCell ref="A92:A111"/>
    <mergeCell ref="A112:A132"/>
    <mergeCell ref="A173:A192"/>
    <mergeCell ref="A193:A212"/>
    <mergeCell ref="A273:A292"/>
    <mergeCell ref="A306:A325"/>
    <mergeCell ref="A153:A172"/>
    <mergeCell ref="C70:D70"/>
    <mergeCell ref="C394:C398"/>
    <mergeCell ref="C69:M69"/>
    <mergeCell ref="C134:D134"/>
    <mergeCell ref="C139:C143"/>
    <mergeCell ref="C146:C150"/>
    <mergeCell ref="C266:C270"/>
    <mergeCell ref="C1:M1"/>
    <mergeCell ref="C112:M112"/>
    <mergeCell ref="C153:M153"/>
    <mergeCell ref="C173:M173"/>
    <mergeCell ref="C193:M193"/>
    <mergeCell ref="C273:M273"/>
    <mergeCell ref="C306:M306"/>
    <mergeCell ref="C326:M326"/>
    <mergeCell ref="C346:M346"/>
    <mergeCell ref="E337:H337"/>
    <mergeCell ref="C274:D274"/>
    <mergeCell ref="C307:D307"/>
    <mergeCell ref="C327:D327"/>
    <mergeCell ref="E83:G83"/>
    <mergeCell ref="E71:G71"/>
    <mergeCell ref="D5:K5"/>
    <mergeCell ref="L5:M5"/>
    <mergeCell ref="D6:K6"/>
    <mergeCell ref="L6:M6"/>
    <mergeCell ref="D2:K2"/>
    <mergeCell ref="C55:C59"/>
    <mergeCell ref="C50:D50"/>
    <mergeCell ref="H71:J71"/>
    <mergeCell ref="K71:M71"/>
    <mergeCell ref="C407:C411"/>
    <mergeCell ref="C414:C418"/>
    <mergeCell ref="C28:D28"/>
    <mergeCell ref="C49:M49"/>
    <mergeCell ref="C27:M27"/>
    <mergeCell ref="D16:K16"/>
    <mergeCell ref="D24:K24"/>
    <mergeCell ref="D7:K7"/>
    <mergeCell ref="D8:K8"/>
    <mergeCell ref="D9:K9"/>
    <mergeCell ref="D11:K11"/>
    <mergeCell ref="D12:K12"/>
    <mergeCell ref="D13:K13"/>
    <mergeCell ref="D17:K17"/>
    <mergeCell ref="D19:K19"/>
    <mergeCell ref="D20:K20"/>
    <mergeCell ref="D21:K21"/>
    <mergeCell ref="D22:K22"/>
    <mergeCell ref="D23:K23"/>
    <mergeCell ref="D10:K10"/>
    <mergeCell ref="D14:K14"/>
    <mergeCell ref="D18:K18"/>
    <mergeCell ref="D15:K15"/>
    <mergeCell ref="C401:M401"/>
  </mergeCells>
  <phoneticPr fontId="13" type="noConversion"/>
  <hyperlinks>
    <hyperlink ref="D5" location="OMR!A20" display="OMR!A20" xr:uid="{00000000-0004-0000-0200-000000000000}"/>
    <hyperlink ref="D9" location="OMR!A115" display="OMR!A115" xr:uid="{00000000-0004-0000-0200-000001000000}"/>
    <hyperlink ref="D8" location="OMR!A95" display="OMR!A95" xr:uid="{00000000-0004-0000-0200-000002000000}"/>
    <hyperlink ref="D6" location="OMR!A51" display="OMR!A51" xr:uid="{00000000-0004-0000-0200-000003000000}"/>
    <hyperlink ref="D7" location="OMR!A83" display="OMR!A83" xr:uid="{00000000-0004-0000-0200-000004000000}"/>
    <hyperlink ref="D24" location="OMR!A190" display="OMR!A190" xr:uid="{00000000-0004-0000-0200-000006000000}"/>
    <hyperlink ref="D11" location="OMR!A155" display="OMR!A155" xr:uid="{00000000-0004-0000-0200-000008000000}"/>
    <hyperlink ref="D2" location="Sommaire!A1" display="Retour sommaire annexe" xr:uid="{00000000-0004-0000-0200-00000B000000}"/>
    <hyperlink ref="C28" location="OMR!A1" display="Retour sommaire fiche" xr:uid="{00000000-0004-0000-0200-00000C000000}"/>
    <hyperlink ref="C50" location="OMR!A1" display="Retour sommaire fiche" xr:uid="{00000000-0004-0000-0200-00000D000000}"/>
    <hyperlink ref="C70" location="OMR!A1" display="Retour sommaire fiche" xr:uid="{00000000-0004-0000-0200-00000E000000}"/>
    <hyperlink ref="C93" location="OMR!A1" display="Retour sommaire fiche" xr:uid="{00000000-0004-0000-0200-00000F000000}"/>
    <hyperlink ref="C113" location="OMR!A1" display="Retour sommaire fiche" xr:uid="{00000000-0004-0000-0200-000010000000}"/>
    <hyperlink ref="C174" location="OMR!A1" display="Retour sommaire fiche" xr:uid="{00000000-0004-0000-0200-000011000000}"/>
    <hyperlink ref="C194" location="OMR!A1" display="Retour sommaire fiche" xr:uid="{00000000-0004-0000-0200-000012000000}"/>
    <hyperlink ref="C274" location="OMR!A1" display="Retour sommaire fiche" xr:uid="{00000000-0004-0000-0200-000013000000}"/>
    <hyperlink ref="C307" location="OMR!A1" display="Retour sommaire fiche" xr:uid="{00000000-0004-0000-0200-000014000000}"/>
    <hyperlink ref="C154" location="OMR!A1" display="Retour sommaire fiche" xr:uid="{00000000-0004-0000-0200-000018000000}"/>
    <hyperlink ref="D6:G6" location="OMR!A46" display="Tableau 11 - Montant des charges des OMR par étape technique" xr:uid="{2E61E246-2CD7-40CE-BD12-E25AF231C6AE}"/>
    <hyperlink ref="D12" location="OMR!A155" display="OMR!A155" xr:uid="{8EECB51D-92CA-4B76-B21A-F6B037EAACEA}"/>
    <hyperlink ref="D13" location="OMR!A155" display="OMR!A155" xr:uid="{BEE4641D-AFB9-4291-9244-10F9364D895D}"/>
    <hyperlink ref="D19" location="OMR!A155" display="OMR!A155" xr:uid="{2D0BF25E-A2AC-48EC-A2AB-25F50FE0400D}"/>
    <hyperlink ref="D20" location="OMR!A155" display="OMR!A155" xr:uid="{0B82D080-F9DA-4C5B-9D11-24935B0FD8C5}"/>
    <hyperlink ref="D5:G5" location="OMR!A23" display="Tableau 10 - Coûts de synthèse des OMR" xr:uid="{DAA88C09-F655-4F95-AD2A-B7652CBDABF0}"/>
    <hyperlink ref="D24:G24" location="OMR!A85" display="OMR - Tableau 3 - Charges de traitement des OMR par mode de traitement" xr:uid="{2D789AE2-9A5E-45A7-9514-11D0A5AD2C12}"/>
    <hyperlink ref="D7:G7" location="OMR!A87" display="Tableau 13 - Produits des OMR par nature" xr:uid="{FE806B86-5519-4DF9-A12F-70FC53C42404}"/>
    <hyperlink ref="C402" location="OMR!A1" display="Retour sommaire fiche" xr:uid="{8A5A2AC1-C840-4F3E-9290-504269A87F8D}"/>
    <hyperlink ref="D8:G8" location="OMR!A110" display="Tableau 13 - Evolution du coût aidé HT des OMR" xr:uid="{2B3D7A5B-0114-4426-BECE-08E757C310F2}"/>
    <hyperlink ref="D9:G9" location="OMR!A130" display="Tableau 14 - Coûts aidés HT des OMR selon la typologie d'habitat" xr:uid="{1570C8E2-7A28-4350-8103-5DE7BEB270E3}"/>
    <hyperlink ref="D12:G12" location="OMR!A173" display="Tableau 17 - Coût aidé HT et fréquence majoritaire de collecte" xr:uid="{CF6952C3-742C-430F-B583-80FC1044A749}"/>
    <hyperlink ref="D13:G13" location="OMR!A194" display="Tableau 16 - Coût aidé HT et mode de collecte" xr:uid="{2B847CDE-8482-415F-861C-9DBFF8BB7B8E}"/>
    <hyperlink ref="D17" location="OMR!A214" display="Tableau 19 - Charges de pré-collecte et mode de collecte" xr:uid="{CD484AD2-1E5D-44AD-8852-51E8AD6AB81C}"/>
    <hyperlink ref="C327" location="OMR!A1" display="Retour sommaire fiche" xr:uid="{F04D4157-855D-4E5E-A4BB-F97A5B83AE50}"/>
    <hyperlink ref="D20:G20" location="OMR!A253" display="Tableau 21 - Charges de collecte et fréquence majoritaire de collecte" xr:uid="{87871C60-A13F-4341-A324-2942D8C3FF21}"/>
    <hyperlink ref="D19:G19" location="OMR!A233" display="Tableau 20 - Charges de collecte et fréquence maximale de collecte" xr:uid="{D908E2BE-CC36-4E8C-9DC4-8E2A8F6A67C2}"/>
    <hyperlink ref="C347" location="OMR!A1" display="Retour sommaire fiche" xr:uid="{82AA2063-E7D4-4CD7-B1C1-3CFF8A8914B8}"/>
    <hyperlink ref="D21" location="OMR!A273" display="Tableau 22 - Charges de collecte et mode de collecte" xr:uid="{C2DC828A-073D-4D7F-A498-F4BD16BD6A4A}"/>
    <hyperlink ref="C367" location="OMR!A1" display="Retour sommaire fiche" xr:uid="{E9D01890-FD10-43A3-9A8E-60370FAEB747}"/>
    <hyperlink ref="D22" location="OMR!A293" display="Tableau 23 - Charges de collecte et opérateur de collecte" xr:uid="{46786C06-C07B-49E4-81D7-69B4AC142A1B}"/>
    <hyperlink ref="C387" location="OMR!A1" display="Retour sommaire fiche" xr:uid="{84E59027-C4E7-439E-A048-4641C250E4E7}"/>
    <hyperlink ref="D23" location="OMR!A313" display="Tableau 24 - Charges de collecte, opérateur et fréquence maximale de collecte" xr:uid="{E4949DF8-0FC3-4C3F-ADAF-0D6DA1814E12}"/>
    <hyperlink ref="C134" location="OMR!A1" display="Retour sommaire fiche" xr:uid="{86F250A1-31F9-49E9-B812-6D860460AC6D}"/>
    <hyperlink ref="D10" location="OMR!A313" display="Tableau 24 - Charges de collecte, opérateur et fréquence maximale de collecte" xr:uid="{F8733AAC-E8ED-4AAF-9475-2DCE4F6DE9FE}"/>
    <hyperlink ref="D10:G10" location="OMR!A340" display="OMR - Tableau 16 - Coût aidé HT des OMR selon le type de structure" xr:uid="{629E1505-73B1-4FB7-BB21-9400D56579F6}"/>
    <hyperlink ref="C214" location="OMR!A1" display="Retour sommaire fiche" xr:uid="{764F7DC6-E6DA-41DF-BF91-A0A30B53C292}"/>
    <hyperlink ref="D14" location="OMR!A313" display="Tableau 24 - Charges de collecte, opérateur et fréquence maximale de collecte" xr:uid="{C9E428E0-9DD3-4663-9279-73A33A0BE61F}"/>
    <hyperlink ref="D14:G14" location="OMR!A360" display="OMR - Tableau 16 - Coût aidé HT des OMR selon le type de structure" xr:uid="{EEB4C6AE-774E-48A0-96F0-595527CFB927}"/>
    <hyperlink ref="C294" location="OMR!A1" display="Retour sommaire fiche" xr:uid="{5A42D4C5-BE21-4AB6-B1C6-A1F360B59B4C}"/>
    <hyperlink ref="D18" location="OMR!A313" display="Tableau 24 - Charges de collecte, opérateur et fréquence maximale de collecte" xr:uid="{B33E202F-4C9D-46A3-B61B-3FF5FB539A08}"/>
    <hyperlink ref="D18:G18" location="OMR!A374" display="OMR - Tableau 18 - Charges de pré-collecte et quantités collectées" xr:uid="{2348CAD4-B65A-406E-8721-F2BB364D1845}"/>
    <hyperlink ref="C234" location="OMR!A1" display="Retour sommaire fiche" xr:uid="{60F8A55A-B68D-464C-BAC7-649D7BE3D30F}"/>
    <hyperlink ref="D15" location="OMR!A313" display="Tableau 24 - Charges de collecte, opérateur et fréquence maximale de collecte" xr:uid="{57E4429D-A821-4EB9-83E0-6E5429AB5F5C}"/>
    <hyperlink ref="D15:G15" location="OMR!A394" display="OMR - Tableau 19 - Charges de pré-collecte et collecte et mode de collecte" xr:uid="{74D69D74-97F5-4E9D-A92C-D10457782FE5}"/>
    <hyperlink ref="C254" location="OMR!A1" display="Retour sommaire fiche" xr:uid="{718263DD-28C3-4E54-A00A-69EF4FD35DF4}"/>
    <hyperlink ref="D16" location="OMR!A313" display="Tableau 24 - Charges de collecte, opérateur et fréquence maximale de collecte" xr:uid="{71F2DECC-7AF3-422A-BA23-B1889579B55A}"/>
    <hyperlink ref="D16:G16" location="OMR!A416" display="OMR - Tableau 20 - Charges de pré-collecte et collecte et quantités collectées" xr:uid="{FEBF8488-3F76-4BD9-B132-399E9DA6FFF6}"/>
    <hyperlink ref="C422" location="OMR!A1" display="Retour sommaire fiche" xr:uid="{922198A7-AAB8-4CB9-9C45-2EC9D508B038}"/>
    <hyperlink ref="D25" location="OMR!A313" display="Tableau 24 - Charges de collecte, opérateur et fréquence maximale de collecte" xr:uid="{9D932B40-97EF-411F-9640-41B8B9FF1677}"/>
    <hyperlink ref="D25:G25" location="OMR!A429" display="OMR - Tableau 21 - Charges de traitement et quantités collectées" xr:uid="{3C394125-6689-4004-B6BC-D2F5024D0069}"/>
    <hyperlink ref="D5:K5" location="OMR!A48" display="OMR - Coûts de synthèse" xr:uid="{0BBC6F9A-475F-44FB-BB13-0D74EE792735}"/>
    <hyperlink ref="D6:K6" location="OMR!A68" display="OMR - Charges par étape technique" xr:uid="{4FDDF047-A9AC-482D-9944-C7B4D3CF56B2}"/>
    <hyperlink ref="D7:K7" location="OMR!A91" display="OMR - Produits par nature" xr:uid="{4FD6ADB6-7337-458A-93A6-C0BF83F75108}"/>
    <hyperlink ref="D8:K8" location="OMR!A111" display="OMR - Évolution du coût aidé HT" xr:uid="{1ABF06CD-D780-490C-B567-D37437DD9D1F}"/>
    <hyperlink ref="D9:K9" location="OMR!A132" display="OMR - Coût aidé HT et la typologie d'habitat" xr:uid="{95D89577-3255-46EA-8257-0E070D382892}"/>
    <hyperlink ref="D10:K10" location="OMR!A152" display="OMR - Coût aidé HT et type de structure" xr:uid="{20BF110D-3C0A-4F9B-A3C0-04B467E759EE}"/>
    <hyperlink ref="D11:K11" location="OMR!A172" display="OMR - Coût aidé HT et fréquence maximale de collecte" xr:uid="{5F454936-04C1-4CAB-8A9D-81BB0E1C697C}"/>
    <hyperlink ref="D12:K12" location="OMR!A192" display="OMR - Coût aidé HT et fréquence majoritaire de collecte" xr:uid="{E0BBDEC4-862C-4253-932E-BC19A0F2077B}"/>
    <hyperlink ref="D13:K13" location="OMR!A212" display="OMR - Coût aidé HT et mode de collecte" xr:uid="{F1DC751D-2FC2-4A49-A110-87FE830E4E70}"/>
    <hyperlink ref="D14:K14" location="OMR!A232" display="OMR - Coût aidé HT et quantités collectées" xr:uid="{9A5A6D25-575D-4839-A715-7D59149DE44B}"/>
    <hyperlink ref="D15:K15" location="OMR!A252" display="OMR - Charges de pré-collecte et collecte et mode de collecte" xr:uid="{20E9C21F-CE7E-453B-893A-CC805417783C}"/>
    <hyperlink ref="D16:K16" location="OMR!A272" display="OMR - Charges de pré-collecte et collecte et quantités collectées" xr:uid="{A2DF2424-C3CF-4A4C-9406-2B79B5B37608}"/>
    <hyperlink ref="D17:K17" location="OMR!A292" display="OMR - Charges de pré-collecte et mode de collecte" xr:uid="{84FE52DC-24D0-4396-A513-FC598301F062}"/>
    <hyperlink ref="D18:K18" location="OMR!A305" display="OMR - Charges de pré-collecte et quantités collectées" xr:uid="{AE941011-26B0-4EFA-A8E7-E6C0AC645C2F}"/>
    <hyperlink ref="D19:K19" location="OMR!A325" display="OMR - Charges de collecte et fréquence maximale de collecte" xr:uid="{1CF56DE1-31EA-48F9-AFE6-1EF171D37F73}"/>
    <hyperlink ref="D20:K20" location="OMR!A345" display="OMR - Charges de collecte et fréquence majoritaire de collecte" xr:uid="{9FE1252C-87F1-41BE-87D3-F72DA8DCB359}"/>
    <hyperlink ref="D21:K21" location="OMR!A365" display="OMR - Charges de collecte et mode de collecte" xr:uid="{C9A820A1-76C9-41FA-93F7-9497443AB74E}"/>
    <hyperlink ref="D22:K22" location="OMR!A385" display="OMR - Charges de collecte et opérateur de collecte" xr:uid="{7D69C524-CD6A-4558-AAD3-D0877F7B620A}"/>
    <hyperlink ref="D23:K23" location="OMR!A400" display="OMR - Charges de collecte, opérateur et fréquence maximale de collecte" xr:uid="{70EAAC23-7421-41B8-9AE9-EC0D825CEAED}"/>
    <hyperlink ref="D24:K24" location="OMR!A420" display="OMR - Charges de traitement et mode de traitement" xr:uid="{BE958369-2D39-4A75-9F32-67DEFC2BB1CB}"/>
    <hyperlink ref="D25:K25" location="OMR!A433" display="OMR - Charges de traitement et quantités collectées" xr:uid="{2334FBAB-CEAD-4F45-9140-0A90523C6637}"/>
  </hyperlinks>
  <pageMargins left="0.70866141732283472" right="0.70866141732283472" top="0.74803149606299213" bottom="0.74803149606299213" header="0.31496062992125984" footer="0.31496062992125984"/>
  <pageSetup paperSize="9" scale="59" fitToHeight="10" orientation="portrait" r:id="rId1"/>
  <rowBreaks count="3" manualBreakCount="3">
    <brk id="111" min="2" max="10" man="1"/>
    <brk id="192" min="2" max="10" man="1"/>
    <brk id="30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2"/>
  <sheetViews>
    <sheetView showGridLines="0" topLeftCell="C1" zoomScaleNormal="100" workbookViewId="0">
      <selection activeCell="C1" sqref="C1:K1"/>
    </sheetView>
  </sheetViews>
  <sheetFormatPr baseColWidth="10" defaultRowHeight="14.4" x14ac:dyDescent="0.3"/>
  <cols>
    <col min="1" max="2" width="11.44140625" hidden="1" customWidth="1"/>
    <col min="3" max="3" width="3.33203125" customWidth="1"/>
    <col min="4" max="4" width="25.33203125" style="14" bestFit="1" customWidth="1"/>
    <col min="5" max="18" width="16.6640625" customWidth="1"/>
  </cols>
  <sheetData>
    <row r="1" spans="3:13" ht="18" x14ac:dyDescent="0.35">
      <c r="C1" s="113" t="s">
        <v>19</v>
      </c>
      <c r="D1" s="113"/>
      <c r="E1" s="113"/>
      <c r="F1" s="113"/>
      <c r="G1" s="113"/>
      <c r="H1" s="113"/>
      <c r="I1" s="113"/>
      <c r="J1" s="113"/>
      <c r="K1" s="113"/>
    </row>
    <row r="2" spans="3:13" x14ac:dyDescent="0.3">
      <c r="C2" s="73"/>
      <c r="D2" s="125" t="s">
        <v>26</v>
      </c>
      <c r="E2" s="125"/>
      <c r="F2" s="125"/>
      <c r="G2" s="125"/>
      <c r="H2" s="125"/>
      <c r="I2" s="125"/>
      <c r="J2" s="125"/>
      <c r="K2" s="125"/>
      <c r="L2" s="106"/>
      <c r="M2" s="73"/>
    </row>
    <row r="3" spans="3:13" x14ac:dyDescent="0.3">
      <c r="C3" s="73"/>
      <c r="D3" s="74"/>
      <c r="E3" s="73"/>
      <c r="F3" s="73"/>
      <c r="G3" s="73"/>
    </row>
    <row r="4" spans="3:13" x14ac:dyDescent="0.3">
      <c r="C4" s="73"/>
      <c r="D4" s="74"/>
      <c r="E4" s="73"/>
      <c r="F4" s="73"/>
      <c r="G4" s="73"/>
    </row>
    <row r="5" spans="3:13" x14ac:dyDescent="0.3">
      <c r="C5" s="73"/>
      <c r="D5" s="125" t="s">
        <v>187</v>
      </c>
      <c r="E5" s="125"/>
      <c r="F5" s="125"/>
      <c r="G5" s="125"/>
      <c r="H5" s="125"/>
      <c r="I5" s="125"/>
      <c r="J5" s="125"/>
      <c r="K5" s="125"/>
      <c r="L5" s="106"/>
      <c r="M5" s="73"/>
    </row>
    <row r="6" spans="3:13" x14ac:dyDescent="0.3">
      <c r="C6" s="73"/>
      <c r="D6" s="125" t="s">
        <v>188</v>
      </c>
      <c r="E6" s="125"/>
      <c r="F6" s="125"/>
      <c r="G6" s="125"/>
      <c r="H6" s="125"/>
      <c r="I6" s="125"/>
      <c r="J6" s="125"/>
      <c r="K6" s="125"/>
      <c r="L6" s="106"/>
      <c r="M6" s="73"/>
    </row>
    <row r="7" spans="3:13" x14ac:dyDescent="0.3">
      <c r="C7" s="73"/>
      <c r="D7" s="125" t="s">
        <v>189</v>
      </c>
      <c r="E7" s="125"/>
      <c r="F7" s="125"/>
      <c r="G7" s="125"/>
      <c r="H7" s="125"/>
      <c r="I7" s="125"/>
      <c r="J7" s="125"/>
      <c r="K7" s="125"/>
      <c r="L7" s="106"/>
      <c r="M7" s="73"/>
    </row>
    <row r="8" spans="3:13" x14ac:dyDescent="0.3">
      <c r="C8" s="73"/>
      <c r="D8" s="125" t="s">
        <v>190</v>
      </c>
      <c r="E8" s="125"/>
      <c r="F8" s="125"/>
      <c r="G8" s="125"/>
      <c r="H8" s="125"/>
      <c r="I8" s="125"/>
      <c r="J8" s="125"/>
      <c r="K8" s="125"/>
      <c r="L8" s="106"/>
      <c r="M8" s="73"/>
    </row>
    <row r="9" spans="3:13" x14ac:dyDescent="0.3">
      <c r="C9" s="73"/>
      <c r="D9" s="125" t="s">
        <v>200</v>
      </c>
      <c r="E9" s="125"/>
      <c r="F9" s="125"/>
      <c r="G9" s="125"/>
      <c r="H9" s="125"/>
      <c r="I9" s="125"/>
      <c r="J9" s="125"/>
      <c r="K9" s="125"/>
      <c r="L9" s="106"/>
      <c r="M9" s="73"/>
    </row>
    <row r="10" spans="3:13" x14ac:dyDescent="0.3">
      <c r="C10" s="73"/>
      <c r="D10" s="125" t="s">
        <v>161</v>
      </c>
      <c r="E10" s="125"/>
      <c r="F10" s="125"/>
      <c r="G10" s="125"/>
      <c r="H10" s="125"/>
      <c r="I10" s="125"/>
      <c r="J10" s="125"/>
      <c r="K10" s="125"/>
      <c r="L10" s="106"/>
      <c r="M10" s="73"/>
    </row>
    <row r="11" spans="3:13" x14ac:dyDescent="0.3">
      <c r="C11" s="73"/>
      <c r="D11" s="125" t="s">
        <v>191</v>
      </c>
      <c r="E11" s="125"/>
      <c r="F11" s="125"/>
      <c r="G11" s="125"/>
      <c r="H11" s="125"/>
      <c r="I11" s="125"/>
      <c r="J11" s="125"/>
      <c r="K11" s="125"/>
      <c r="L11" s="106"/>
      <c r="M11" s="73"/>
    </row>
    <row r="12" spans="3:13" x14ac:dyDescent="0.3">
      <c r="C12" s="73"/>
      <c r="D12" s="125" t="s">
        <v>192</v>
      </c>
      <c r="E12" s="125"/>
      <c r="F12" s="125"/>
      <c r="G12" s="125"/>
      <c r="H12" s="125"/>
      <c r="I12" s="125"/>
      <c r="J12" s="125"/>
      <c r="K12" s="125"/>
      <c r="L12" s="106"/>
      <c r="M12" s="73"/>
    </row>
    <row r="13" spans="3:13" x14ac:dyDescent="0.3">
      <c r="C13" s="73"/>
      <c r="D13" s="125" t="s">
        <v>193</v>
      </c>
      <c r="E13" s="125"/>
      <c r="F13" s="125"/>
      <c r="G13" s="125"/>
      <c r="H13" s="125"/>
      <c r="I13" s="125"/>
      <c r="J13" s="125"/>
      <c r="K13" s="125"/>
      <c r="L13" s="106"/>
      <c r="M13" s="73"/>
    </row>
    <row r="14" spans="3:13" x14ac:dyDescent="0.3">
      <c r="C14" s="73"/>
      <c r="D14" s="125" t="s">
        <v>194</v>
      </c>
      <c r="E14" s="125"/>
      <c r="F14" s="125"/>
      <c r="G14" s="125"/>
      <c r="H14" s="125"/>
      <c r="I14" s="125"/>
      <c r="J14" s="125"/>
      <c r="K14" s="125"/>
      <c r="L14" s="106"/>
      <c r="M14" s="73"/>
    </row>
    <row r="15" spans="3:13" x14ac:dyDescent="0.3">
      <c r="C15" s="73"/>
      <c r="D15" s="125" t="s">
        <v>195</v>
      </c>
      <c r="E15" s="125"/>
      <c r="F15" s="125"/>
      <c r="G15" s="125"/>
      <c r="H15" s="125"/>
      <c r="I15" s="125"/>
      <c r="J15" s="125"/>
      <c r="K15" s="125"/>
      <c r="L15" s="106"/>
      <c r="M15" s="73"/>
    </row>
    <row r="16" spans="3:13" x14ac:dyDescent="0.3">
      <c r="C16" s="73"/>
      <c r="D16" s="74"/>
      <c r="E16" s="73"/>
      <c r="F16" s="73"/>
      <c r="G16" s="73"/>
    </row>
    <row r="17" spans="1:11" ht="18" x14ac:dyDescent="0.35">
      <c r="A17" s="134"/>
      <c r="B17" s="12"/>
      <c r="C17" s="113" t="str">
        <f>D5</f>
        <v>Emballages verre - Coûts de synthèse</v>
      </c>
      <c r="D17" s="113"/>
      <c r="E17" s="113"/>
      <c r="F17" s="113"/>
      <c r="G17" s="113"/>
      <c r="H17" s="113"/>
      <c r="I17" s="113"/>
      <c r="J17" s="113"/>
      <c r="K17" s="113"/>
    </row>
    <row r="18" spans="1:11" x14ac:dyDescent="0.3">
      <c r="A18" s="134"/>
      <c r="B18" s="12"/>
      <c r="C18" s="137" t="s">
        <v>27</v>
      </c>
      <c r="D18" s="137"/>
      <c r="E18" s="73"/>
      <c r="F18" s="73"/>
      <c r="G18" s="73"/>
      <c r="H18" s="73"/>
      <c r="I18" s="73"/>
      <c r="J18" s="73"/>
      <c r="K18" s="73"/>
    </row>
    <row r="19" spans="1:11" x14ac:dyDescent="0.3">
      <c r="A19" s="134"/>
      <c r="B19" s="12"/>
      <c r="C19" s="73"/>
      <c r="D19" s="73"/>
      <c r="E19" s="2" t="s">
        <v>0</v>
      </c>
      <c r="F19" s="2" t="s">
        <v>1</v>
      </c>
      <c r="G19" s="2" t="s">
        <v>2</v>
      </c>
      <c r="H19" s="2" t="s">
        <v>3</v>
      </c>
      <c r="I19" s="73"/>
      <c r="J19" s="73"/>
      <c r="K19" s="73"/>
    </row>
    <row r="20" spans="1:11" x14ac:dyDescent="0.3">
      <c r="A20" s="134"/>
      <c r="B20" s="12"/>
      <c r="C20" s="73"/>
      <c r="D20" s="3" t="s">
        <v>4</v>
      </c>
      <c r="E20" s="48">
        <v>390</v>
      </c>
      <c r="F20" s="48">
        <v>422</v>
      </c>
      <c r="G20" s="48">
        <v>422</v>
      </c>
      <c r="H20" s="48">
        <v>422</v>
      </c>
      <c r="I20" s="73"/>
      <c r="J20" s="73"/>
      <c r="K20" s="73"/>
    </row>
    <row r="21" spans="1:11" x14ac:dyDescent="0.3">
      <c r="A21" s="134"/>
      <c r="B21" s="12"/>
      <c r="C21" s="73"/>
      <c r="D21" s="3" t="s">
        <v>5</v>
      </c>
      <c r="E21" s="99">
        <v>25861313</v>
      </c>
      <c r="F21" s="99">
        <v>27446864</v>
      </c>
      <c r="G21" s="99">
        <v>27446864</v>
      </c>
      <c r="H21" s="99">
        <v>27446864</v>
      </c>
      <c r="I21" s="73"/>
      <c r="J21" s="73"/>
      <c r="K21" s="73"/>
    </row>
    <row r="22" spans="1:11" x14ac:dyDescent="0.3">
      <c r="A22" s="134"/>
      <c r="B22" s="12"/>
      <c r="C22" s="73"/>
      <c r="D22" s="3" t="s">
        <v>6</v>
      </c>
      <c r="E22" s="102">
        <v>34.759533988674974</v>
      </c>
      <c r="F22" s="102">
        <v>34.759533988674974</v>
      </c>
      <c r="G22" s="102">
        <v>34.759533988674974</v>
      </c>
      <c r="H22" s="102">
        <v>34.759533988674974</v>
      </c>
      <c r="I22" s="73"/>
      <c r="J22" s="73"/>
      <c r="K22" s="73"/>
    </row>
    <row r="23" spans="1:11" x14ac:dyDescent="0.3">
      <c r="A23" s="134"/>
      <c r="B23" s="12"/>
      <c r="C23" s="73"/>
      <c r="D23" s="74"/>
      <c r="E23" s="73"/>
      <c r="F23" s="73"/>
      <c r="G23" s="73"/>
      <c r="H23" s="73"/>
      <c r="I23" s="73"/>
      <c r="J23" s="73"/>
      <c r="K23" s="73"/>
    </row>
    <row r="24" spans="1:11" x14ac:dyDescent="0.3">
      <c r="A24" s="134"/>
      <c r="B24" s="12"/>
      <c r="C24" s="73"/>
      <c r="D24" s="73"/>
      <c r="E24" s="2" t="s">
        <v>0</v>
      </c>
      <c r="F24" s="2" t="s">
        <v>1</v>
      </c>
      <c r="G24" s="2" t="s">
        <v>2</v>
      </c>
      <c r="H24" s="2" t="s">
        <v>3</v>
      </c>
      <c r="I24" s="73"/>
      <c r="J24" s="73"/>
      <c r="K24" s="73"/>
    </row>
    <row r="25" spans="1:11" x14ac:dyDescent="0.3">
      <c r="A25" s="134"/>
      <c r="B25" s="12"/>
      <c r="C25" s="135" t="s">
        <v>14</v>
      </c>
      <c r="D25" s="21" t="s">
        <v>7</v>
      </c>
      <c r="E25" s="43">
        <v>5.3463600000000024</v>
      </c>
      <c r="F25" s="43">
        <v>3.8793499999999996</v>
      </c>
      <c r="G25" s="43">
        <v>3.433149999999999</v>
      </c>
      <c r="H25" s="43">
        <v>3.2258499999999994</v>
      </c>
      <c r="I25" s="73"/>
      <c r="J25" s="73"/>
      <c r="K25" s="73"/>
    </row>
    <row r="26" spans="1:11" x14ac:dyDescent="0.3">
      <c r="A26" s="134"/>
      <c r="B26" s="12"/>
      <c r="C26" s="135"/>
      <c r="D26" s="20" t="s">
        <v>8</v>
      </c>
      <c r="E26" s="44">
        <v>3.7391500000000004</v>
      </c>
      <c r="F26" s="44">
        <v>2.6374750000000002</v>
      </c>
      <c r="G26" s="44">
        <v>2.1665000000000001</v>
      </c>
      <c r="H26" s="44">
        <v>2.0552000000000001</v>
      </c>
      <c r="I26" s="73"/>
      <c r="J26" s="73"/>
      <c r="K26" s="73"/>
    </row>
    <row r="27" spans="1:11" ht="18" customHeight="1" x14ac:dyDescent="0.3">
      <c r="A27" s="134"/>
      <c r="B27" s="12"/>
      <c r="C27" s="135"/>
      <c r="D27" s="45" t="s">
        <v>11</v>
      </c>
      <c r="E27" s="43">
        <v>3.1472539847680094</v>
      </c>
      <c r="F27" s="43">
        <v>2.224907336807679</v>
      </c>
      <c r="G27" s="43">
        <v>1.8215404142520764</v>
      </c>
      <c r="H27" s="43">
        <v>1.770293322872162</v>
      </c>
      <c r="I27" s="73"/>
      <c r="J27" s="73"/>
      <c r="K27" s="73"/>
    </row>
    <row r="28" spans="1:11" x14ac:dyDescent="0.3">
      <c r="A28" s="134"/>
      <c r="B28" s="12"/>
      <c r="C28" s="135"/>
      <c r="D28" s="20" t="s">
        <v>12</v>
      </c>
      <c r="E28" s="44">
        <v>2.1117749999999997</v>
      </c>
      <c r="F28" s="44">
        <v>1.112825</v>
      </c>
      <c r="G28" s="44">
        <v>0.70482500000000003</v>
      </c>
      <c r="H28" s="44">
        <v>0.675875</v>
      </c>
      <c r="I28" s="73"/>
      <c r="J28" s="73"/>
      <c r="K28" s="73"/>
    </row>
    <row r="29" spans="1:11" x14ac:dyDescent="0.3">
      <c r="A29" s="134"/>
      <c r="B29" s="12"/>
      <c r="C29" s="135"/>
      <c r="D29" s="21" t="s">
        <v>13</v>
      </c>
      <c r="E29" s="43">
        <v>1.7936100000000001</v>
      </c>
      <c r="F29" s="43">
        <v>0.75187999999999999</v>
      </c>
      <c r="G29" s="43">
        <v>0.29752000000000001</v>
      </c>
      <c r="H29" s="43">
        <v>0.24953000000000006</v>
      </c>
      <c r="I29" s="73"/>
      <c r="J29" s="73"/>
      <c r="K29" s="73"/>
    </row>
    <row r="30" spans="1:11" x14ac:dyDescent="0.3">
      <c r="A30" s="134"/>
      <c r="B30" s="12"/>
      <c r="C30" s="73"/>
      <c r="D30" s="73"/>
      <c r="E30" s="75"/>
      <c r="F30" s="75"/>
      <c r="G30" s="75"/>
      <c r="H30" s="75"/>
      <c r="I30" s="73"/>
      <c r="J30" s="73"/>
      <c r="K30" s="73"/>
    </row>
    <row r="31" spans="1:11" x14ac:dyDescent="0.3">
      <c r="A31" s="134"/>
      <c r="B31" s="12"/>
      <c r="C31" s="73"/>
      <c r="D31" s="73"/>
      <c r="E31" s="2" t="s">
        <v>0</v>
      </c>
      <c r="F31" s="2" t="s">
        <v>1</v>
      </c>
      <c r="G31" s="2" t="s">
        <v>2</v>
      </c>
      <c r="H31" s="2" t="s">
        <v>3</v>
      </c>
      <c r="I31" s="73"/>
      <c r="J31" s="73"/>
      <c r="K31" s="73"/>
    </row>
    <row r="32" spans="1:11" x14ac:dyDescent="0.3">
      <c r="A32" s="134"/>
      <c r="B32" s="12"/>
      <c r="C32" s="136" t="s">
        <v>15</v>
      </c>
      <c r="D32" s="7" t="s">
        <v>7</v>
      </c>
      <c r="E32" s="8">
        <v>136.55646000000002</v>
      </c>
      <c r="F32" s="8">
        <v>109.37267999999997</v>
      </c>
      <c r="G32" s="8">
        <v>98.238020000000006</v>
      </c>
      <c r="H32" s="8">
        <v>94.428909999999973</v>
      </c>
      <c r="I32" s="73"/>
      <c r="J32" s="73"/>
      <c r="K32" s="73"/>
    </row>
    <row r="33" spans="1:11" x14ac:dyDescent="0.3">
      <c r="A33" s="134"/>
      <c r="B33" s="12"/>
      <c r="C33" s="136"/>
      <c r="D33" s="5" t="s">
        <v>8</v>
      </c>
      <c r="E33" s="9">
        <v>93.498350000000002</v>
      </c>
      <c r="F33" s="9">
        <v>66.952799999999996</v>
      </c>
      <c r="G33" s="9">
        <v>54.914225000000002</v>
      </c>
      <c r="H33" s="9">
        <v>53.424300000000002</v>
      </c>
      <c r="I33" s="73"/>
      <c r="J33" s="73"/>
      <c r="K33" s="73"/>
    </row>
    <row r="34" spans="1:11" x14ac:dyDescent="0.3">
      <c r="A34" s="134"/>
      <c r="B34" s="12"/>
      <c r="C34" s="136"/>
      <c r="D34" s="7" t="s">
        <v>11</v>
      </c>
      <c r="E34" s="8">
        <v>90.031649967239886</v>
      </c>
      <c r="F34" s="8">
        <v>63.484086605945009</v>
      </c>
      <c r="G34" s="8">
        <v>51.864340163324151</v>
      </c>
      <c r="H34" s="8">
        <v>50.414103866126318</v>
      </c>
      <c r="I34" s="73"/>
      <c r="J34" s="73"/>
      <c r="K34" s="73"/>
    </row>
    <row r="35" spans="1:11" x14ac:dyDescent="0.3">
      <c r="A35" s="134"/>
      <c r="B35" s="12"/>
      <c r="C35" s="136"/>
      <c r="D35" s="5" t="s">
        <v>12</v>
      </c>
      <c r="E35" s="9">
        <v>57.280149999999999</v>
      </c>
      <c r="F35" s="9">
        <v>29.91255</v>
      </c>
      <c r="G35" s="9">
        <v>18.266224999999999</v>
      </c>
      <c r="H35" s="9">
        <v>16.918725000000002</v>
      </c>
      <c r="I35" s="73"/>
      <c r="J35" s="73"/>
      <c r="K35" s="73"/>
    </row>
    <row r="36" spans="1:11" x14ac:dyDescent="0.3">
      <c r="A36" s="134"/>
      <c r="B36" s="12"/>
      <c r="C36" s="136"/>
      <c r="D36" s="7" t="s">
        <v>13</v>
      </c>
      <c r="E36" s="8">
        <v>48.567369999999997</v>
      </c>
      <c r="F36" s="8">
        <v>19.6753</v>
      </c>
      <c r="G36" s="8">
        <v>7.3530000000000024</v>
      </c>
      <c r="H36" s="8">
        <v>6.812240000000001</v>
      </c>
      <c r="I36" s="73"/>
      <c r="J36" s="73"/>
      <c r="K36" s="73"/>
    </row>
    <row r="37" spans="1:11" x14ac:dyDescent="0.3">
      <c r="A37" s="134"/>
      <c r="B37" s="12"/>
      <c r="C37" s="73"/>
      <c r="D37" s="74"/>
      <c r="E37" s="73"/>
      <c r="F37" s="73"/>
      <c r="G37" s="73"/>
      <c r="H37" s="73"/>
      <c r="I37" s="73"/>
      <c r="J37" s="73"/>
      <c r="K37" s="73"/>
    </row>
    <row r="38" spans="1:11" x14ac:dyDescent="0.3">
      <c r="A38" s="134"/>
      <c r="B38" s="12"/>
      <c r="C38" s="73"/>
      <c r="D38" s="74"/>
      <c r="E38" s="73"/>
      <c r="F38" s="73"/>
      <c r="G38" s="73"/>
      <c r="H38" s="73"/>
      <c r="I38" s="73"/>
      <c r="J38" s="73"/>
      <c r="K38" s="73"/>
    </row>
    <row r="39" spans="1:11" ht="18" x14ac:dyDescent="0.35">
      <c r="A39" s="134"/>
      <c r="C39" s="113" t="str">
        <f>D6</f>
        <v>Emballages verre - Charges par étape technique</v>
      </c>
      <c r="D39" s="113"/>
      <c r="E39" s="113"/>
      <c r="F39" s="113"/>
      <c r="G39" s="113"/>
      <c r="H39" s="113"/>
      <c r="I39" s="113"/>
      <c r="J39" s="113"/>
      <c r="K39" s="113"/>
    </row>
    <row r="40" spans="1:11" x14ac:dyDescent="0.3">
      <c r="A40" s="134"/>
      <c r="C40" s="137" t="s">
        <v>27</v>
      </c>
      <c r="D40" s="137"/>
      <c r="E40" s="73"/>
      <c r="F40" s="73"/>
      <c r="G40" s="73"/>
      <c r="H40" s="73"/>
      <c r="I40" s="73"/>
      <c r="J40" s="73"/>
      <c r="K40" s="73"/>
    </row>
    <row r="41" spans="1:11" x14ac:dyDescent="0.3">
      <c r="A41" s="134"/>
      <c r="C41" s="73"/>
      <c r="D41" s="73"/>
      <c r="E41" s="2" t="s">
        <v>66</v>
      </c>
      <c r="F41" s="2" t="s">
        <v>21</v>
      </c>
      <c r="G41" s="73"/>
      <c r="H41" s="73"/>
      <c r="I41" s="73"/>
      <c r="J41" s="73"/>
      <c r="K41" s="73"/>
    </row>
    <row r="42" spans="1:11" x14ac:dyDescent="0.3">
      <c r="A42" s="134"/>
      <c r="C42" s="73"/>
      <c r="D42" s="3" t="s">
        <v>4</v>
      </c>
      <c r="E42" s="4">
        <v>466</v>
      </c>
      <c r="F42" s="4">
        <v>450</v>
      </c>
      <c r="G42" s="73"/>
      <c r="H42" s="73"/>
      <c r="I42" s="73"/>
      <c r="J42" s="73"/>
      <c r="K42" s="73"/>
    </row>
    <row r="43" spans="1:11" x14ac:dyDescent="0.3">
      <c r="A43" s="134"/>
      <c r="C43" s="73"/>
      <c r="D43" s="74"/>
      <c r="E43" s="73"/>
      <c r="F43" s="73"/>
      <c r="G43" s="73"/>
      <c r="H43" s="73"/>
      <c r="I43" s="73"/>
      <c r="J43" s="73"/>
      <c r="K43" s="73"/>
    </row>
    <row r="44" spans="1:11" x14ac:dyDescent="0.3">
      <c r="A44" s="134"/>
      <c r="C44" s="73"/>
      <c r="D44" s="73"/>
      <c r="E44" s="2" t="s">
        <v>66</v>
      </c>
      <c r="F44" s="2" t="s">
        <v>21</v>
      </c>
      <c r="G44" s="73"/>
      <c r="H44" s="73"/>
      <c r="I44" s="73"/>
      <c r="J44" s="73"/>
      <c r="K44" s="73"/>
    </row>
    <row r="45" spans="1:11" x14ac:dyDescent="0.3">
      <c r="A45" s="134"/>
      <c r="C45" s="135" t="s">
        <v>14</v>
      </c>
      <c r="D45" s="21" t="s">
        <v>7</v>
      </c>
      <c r="E45" s="43">
        <v>1.4391211298369171</v>
      </c>
      <c r="F45" s="43">
        <v>3.3834743310488062</v>
      </c>
      <c r="G45" s="73"/>
      <c r="J45" s="73"/>
      <c r="K45" s="73"/>
    </row>
    <row r="46" spans="1:11" x14ac:dyDescent="0.3">
      <c r="A46" s="134"/>
      <c r="C46" s="135"/>
      <c r="D46" s="20" t="s">
        <v>8</v>
      </c>
      <c r="E46" s="44">
        <v>0.80507879363504498</v>
      </c>
      <c r="F46" s="44">
        <v>2.3367922716364253</v>
      </c>
      <c r="G46" s="73"/>
      <c r="J46" s="73"/>
      <c r="K46" s="73"/>
    </row>
    <row r="47" spans="1:11" ht="16.8" customHeight="1" x14ac:dyDescent="0.3">
      <c r="A47" s="134"/>
      <c r="C47" s="135"/>
      <c r="D47" s="45" t="s">
        <v>9</v>
      </c>
      <c r="E47" s="46">
        <v>0.38529031633761851</v>
      </c>
      <c r="F47" s="46">
        <v>1.7408875157561301</v>
      </c>
      <c r="G47" s="73"/>
      <c r="J47" s="73"/>
      <c r="K47" s="73"/>
    </row>
    <row r="48" spans="1:11" x14ac:dyDescent="0.3">
      <c r="A48" s="134"/>
      <c r="C48" s="135"/>
      <c r="D48" s="20" t="s">
        <v>12</v>
      </c>
      <c r="E48" s="44">
        <v>0.18735024693335176</v>
      </c>
      <c r="F48" s="44">
        <v>1.37636545897868</v>
      </c>
      <c r="G48" s="73"/>
      <c r="J48" s="73"/>
      <c r="K48" s="73"/>
    </row>
    <row r="49" spans="1:11" x14ac:dyDescent="0.3">
      <c r="A49" s="134"/>
      <c r="C49" s="135"/>
      <c r="D49" s="21" t="s">
        <v>13</v>
      </c>
      <c r="E49" s="43">
        <v>7.1020951339245034E-2</v>
      </c>
      <c r="F49" s="43">
        <v>1.1051353642321702</v>
      </c>
      <c r="G49" s="73"/>
      <c r="J49" s="73"/>
      <c r="K49" s="73"/>
    </row>
    <row r="50" spans="1:11" x14ac:dyDescent="0.3">
      <c r="A50" s="134"/>
      <c r="C50" s="73"/>
      <c r="D50" s="74"/>
      <c r="E50" s="73"/>
      <c r="F50" s="73"/>
      <c r="G50" s="73"/>
      <c r="H50" s="73"/>
      <c r="I50" s="73"/>
      <c r="J50" s="73"/>
      <c r="K50" s="73"/>
    </row>
    <row r="51" spans="1:11" x14ac:dyDescent="0.3">
      <c r="A51" s="134"/>
      <c r="C51" s="73"/>
      <c r="D51" s="73"/>
      <c r="E51" s="2" t="s">
        <v>66</v>
      </c>
      <c r="F51" s="2" t="s">
        <v>21</v>
      </c>
      <c r="G51" s="73"/>
      <c r="H51" s="73"/>
      <c r="I51" s="73"/>
      <c r="J51" s="73"/>
      <c r="K51" s="73"/>
    </row>
    <row r="52" spans="1:11" x14ac:dyDescent="0.3">
      <c r="A52" s="134"/>
      <c r="C52" s="136" t="s">
        <v>15</v>
      </c>
      <c r="D52" s="7" t="s">
        <v>7</v>
      </c>
      <c r="E52" s="8">
        <v>38.91682598138285</v>
      </c>
      <c r="F52" s="8">
        <v>81.556550528576608</v>
      </c>
      <c r="G52" s="73"/>
      <c r="H52" s="73"/>
      <c r="I52" s="73"/>
      <c r="J52" s="73"/>
      <c r="K52" s="73"/>
    </row>
    <row r="53" spans="1:11" x14ac:dyDescent="0.3">
      <c r="A53" s="134"/>
      <c r="C53" s="136"/>
      <c r="D53" s="5" t="s">
        <v>8</v>
      </c>
      <c r="E53" s="9">
        <v>21.728315041670225</v>
      </c>
      <c r="F53" s="9">
        <v>58.959683000102451</v>
      </c>
      <c r="G53" s="73"/>
      <c r="H53" s="73"/>
      <c r="I53" s="73"/>
      <c r="J53" s="73"/>
      <c r="K53" s="73"/>
    </row>
    <row r="54" spans="1:11" x14ac:dyDescent="0.3">
      <c r="A54" s="134"/>
      <c r="C54" s="136"/>
      <c r="D54" s="7" t="s">
        <v>9</v>
      </c>
      <c r="E54" s="10">
        <v>10.58315162782565</v>
      </c>
      <c r="F54" s="10">
        <v>46.679494225678056</v>
      </c>
      <c r="G54" s="73"/>
      <c r="H54" s="73"/>
      <c r="I54" s="73"/>
      <c r="J54" s="73"/>
      <c r="K54" s="73"/>
    </row>
    <row r="55" spans="1:11" x14ac:dyDescent="0.3">
      <c r="A55" s="134"/>
      <c r="C55" s="136"/>
      <c r="D55" s="5" t="s">
        <v>12</v>
      </c>
      <c r="E55" s="9">
        <v>5.1220572583728323</v>
      </c>
      <c r="F55" s="9">
        <v>38.439287162135528</v>
      </c>
      <c r="G55" s="73"/>
      <c r="H55" s="73"/>
      <c r="I55" s="73"/>
      <c r="J55" s="73"/>
      <c r="K55" s="73"/>
    </row>
    <row r="56" spans="1:11" x14ac:dyDescent="0.3">
      <c r="A56" s="134"/>
      <c r="C56" s="136"/>
      <c r="D56" s="7" t="s">
        <v>13</v>
      </c>
      <c r="E56" s="8">
        <v>1.9011203102012346</v>
      </c>
      <c r="F56" s="8">
        <v>30.986566438494581</v>
      </c>
      <c r="G56" s="73"/>
      <c r="H56" s="73"/>
      <c r="I56" s="73"/>
      <c r="J56" s="73"/>
      <c r="K56" s="73"/>
    </row>
    <row r="57" spans="1:11" x14ac:dyDescent="0.3">
      <c r="A57" s="134"/>
      <c r="C57" s="73"/>
      <c r="D57" s="74"/>
      <c r="E57" s="73"/>
      <c r="F57" s="73"/>
      <c r="G57" s="73"/>
      <c r="H57" s="73"/>
      <c r="I57" s="73"/>
      <c r="J57" s="73"/>
      <c r="K57" s="73"/>
    </row>
    <row r="58" spans="1:11" x14ac:dyDescent="0.3">
      <c r="A58" s="134"/>
      <c r="C58" s="73"/>
      <c r="D58" s="74"/>
      <c r="E58" s="73"/>
      <c r="F58" s="73"/>
      <c r="G58" s="73"/>
      <c r="H58" s="73"/>
      <c r="I58" s="73"/>
      <c r="J58" s="73"/>
      <c r="K58" s="73"/>
    </row>
    <row r="59" spans="1:11" ht="18" x14ac:dyDescent="0.35">
      <c r="A59" s="134"/>
      <c r="C59" s="113" t="str">
        <f>D7</f>
        <v>Emballages verre - Produits par nature</v>
      </c>
      <c r="D59" s="113"/>
      <c r="E59" s="113"/>
      <c r="F59" s="113"/>
      <c r="G59" s="113"/>
      <c r="H59" s="113"/>
      <c r="I59" s="113"/>
      <c r="J59" s="113"/>
      <c r="K59" s="113"/>
    </row>
    <row r="60" spans="1:11" x14ac:dyDescent="0.3">
      <c r="A60" s="134"/>
      <c r="C60" s="137" t="s">
        <v>27</v>
      </c>
      <c r="D60" s="137"/>
      <c r="E60" s="73"/>
      <c r="F60" s="73"/>
      <c r="G60" s="73"/>
      <c r="H60" s="73"/>
      <c r="I60" s="73"/>
      <c r="J60" s="73"/>
      <c r="K60" s="73"/>
    </row>
    <row r="61" spans="1:11" x14ac:dyDescent="0.3">
      <c r="A61" s="134"/>
      <c r="C61" s="73"/>
      <c r="D61" s="73"/>
      <c r="E61" s="22" t="s">
        <v>39</v>
      </c>
      <c r="F61" s="22" t="s">
        <v>23</v>
      </c>
      <c r="G61" s="22" t="s">
        <v>24</v>
      </c>
      <c r="H61" s="73"/>
      <c r="I61" s="73"/>
      <c r="J61" s="73"/>
      <c r="K61" s="73"/>
    </row>
    <row r="62" spans="1:11" x14ac:dyDescent="0.3">
      <c r="A62" s="134"/>
      <c r="C62" s="73"/>
      <c r="D62" s="3" t="s">
        <v>4</v>
      </c>
      <c r="E62" s="4">
        <v>455</v>
      </c>
      <c r="F62" s="4">
        <v>457</v>
      </c>
      <c r="G62" s="4">
        <v>291</v>
      </c>
      <c r="H62" s="73"/>
      <c r="I62" s="73"/>
      <c r="J62" s="73"/>
      <c r="K62" s="73"/>
    </row>
    <row r="63" spans="1:11" x14ac:dyDescent="0.3">
      <c r="A63" s="134"/>
      <c r="C63" s="73"/>
      <c r="D63" s="74"/>
      <c r="E63" s="73"/>
      <c r="F63" s="73"/>
      <c r="G63" s="73"/>
      <c r="H63" s="73"/>
      <c r="I63" s="73"/>
      <c r="J63" s="73"/>
      <c r="K63" s="73"/>
    </row>
    <row r="64" spans="1:11" x14ac:dyDescent="0.3">
      <c r="A64" s="134"/>
      <c r="C64" s="73"/>
      <c r="D64" s="73"/>
      <c r="E64" s="22" t="s">
        <v>39</v>
      </c>
      <c r="F64" s="22" t="s">
        <v>23</v>
      </c>
      <c r="G64" s="22" t="s">
        <v>24</v>
      </c>
      <c r="H64" s="73"/>
      <c r="I64" s="73"/>
      <c r="J64" s="73"/>
      <c r="K64" s="73"/>
    </row>
    <row r="65" spans="1:11" x14ac:dyDescent="0.3">
      <c r="A65" s="134"/>
      <c r="C65" s="135" t="s">
        <v>14</v>
      </c>
      <c r="D65" s="20" t="s">
        <v>7</v>
      </c>
      <c r="E65" s="38">
        <v>1.6013666504468602</v>
      </c>
      <c r="F65" s="38">
        <v>0.75880929719603618</v>
      </c>
      <c r="G65" s="38">
        <v>0.22890047747801906</v>
      </c>
      <c r="H65" s="73"/>
      <c r="I65" s="73"/>
      <c r="J65" s="73"/>
      <c r="K65" s="73"/>
    </row>
    <row r="66" spans="1:11" x14ac:dyDescent="0.3">
      <c r="A66" s="134"/>
      <c r="C66" s="135"/>
      <c r="D66" s="21" t="s">
        <v>8</v>
      </c>
      <c r="E66" s="43">
        <v>1.3162874251497001</v>
      </c>
      <c r="F66" s="43">
        <v>0.56526482903202258</v>
      </c>
      <c r="G66" s="43">
        <v>0.122261258383903</v>
      </c>
      <c r="H66" s="73"/>
      <c r="I66" s="73"/>
      <c r="J66" s="73"/>
      <c r="K66" s="73"/>
    </row>
    <row r="67" spans="1:11" ht="17.399999999999999" customHeight="1" x14ac:dyDescent="0.3">
      <c r="A67" s="134"/>
      <c r="C67" s="135"/>
      <c r="D67" s="41" t="s">
        <v>9</v>
      </c>
      <c r="E67" s="44">
        <v>1.0432191318689601</v>
      </c>
      <c r="F67" s="44">
        <v>0.40795357244791203</v>
      </c>
      <c r="G67" s="44">
        <v>4.3139769188496102E-2</v>
      </c>
      <c r="H67" s="73"/>
      <c r="I67" s="73"/>
      <c r="J67" s="73"/>
      <c r="K67" s="73"/>
    </row>
    <row r="68" spans="1:11" x14ac:dyDescent="0.3">
      <c r="A68" s="134"/>
      <c r="C68" s="135"/>
      <c r="D68" s="21" t="s">
        <v>12</v>
      </c>
      <c r="E68" s="46">
        <v>0.867574463364579</v>
      </c>
      <c r="F68" s="46">
        <v>0.28669005021392602</v>
      </c>
      <c r="G68" s="46">
        <v>1.41488677520902E-2</v>
      </c>
      <c r="H68" s="73"/>
      <c r="I68" s="73"/>
      <c r="J68" s="73"/>
      <c r="K68" s="73"/>
    </row>
    <row r="69" spans="1:11" x14ac:dyDescent="0.3">
      <c r="A69" s="134"/>
      <c r="C69" s="135"/>
      <c r="D69" s="20" t="s">
        <v>13</v>
      </c>
      <c r="E69" s="44">
        <v>0.69450064018447322</v>
      </c>
      <c r="F69" s="44">
        <v>0.218094552273388</v>
      </c>
      <c r="G69" s="44">
        <v>3.2401093376333281E-3</v>
      </c>
      <c r="H69" s="73"/>
      <c r="I69" s="73"/>
      <c r="J69" s="73"/>
      <c r="K69" s="73"/>
    </row>
    <row r="70" spans="1:11" x14ac:dyDescent="0.3">
      <c r="A70" s="134"/>
      <c r="C70" s="73"/>
      <c r="D70" s="74"/>
      <c r="E70" s="73"/>
      <c r="F70" s="73"/>
      <c r="G70" s="73"/>
      <c r="H70" s="73"/>
      <c r="I70" s="73"/>
      <c r="J70" s="73"/>
      <c r="K70" s="73"/>
    </row>
    <row r="71" spans="1:11" x14ac:dyDescent="0.3">
      <c r="A71" s="134"/>
      <c r="C71" s="73"/>
      <c r="D71" s="73"/>
      <c r="E71" s="22" t="s">
        <v>39</v>
      </c>
      <c r="F71" s="22" t="s">
        <v>23</v>
      </c>
      <c r="G71" s="22" t="s">
        <v>24</v>
      </c>
      <c r="H71" s="73"/>
      <c r="I71" s="73"/>
      <c r="J71" s="73"/>
      <c r="K71" s="73"/>
    </row>
    <row r="72" spans="1:11" x14ac:dyDescent="0.3">
      <c r="A72" s="134"/>
      <c r="C72" s="136" t="s">
        <v>15</v>
      </c>
      <c r="D72" s="5" t="s">
        <v>7</v>
      </c>
      <c r="E72" s="6">
        <v>34.6957740574166</v>
      </c>
      <c r="F72" s="6">
        <v>16.290166402647881</v>
      </c>
      <c r="G72" s="6">
        <v>6.9915590344646912</v>
      </c>
      <c r="H72" s="73"/>
      <c r="I72" s="73"/>
      <c r="J72" s="73"/>
      <c r="K72" s="73"/>
    </row>
    <row r="73" spans="1:11" x14ac:dyDescent="0.3">
      <c r="A73" s="134"/>
      <c r="C73" s="136"/>
      <c r="D73" s="7" t="s">
        <v>8</v>
      </c>
      <c r="E73" s="8">
        <v>31.070135746606301</v>
      </c>
      <c r="F73" s="8">
        <v>13.514607562673749</v>
      </c>
      <c r="G73" s="8">
        <v>2.8510638297872299</v>
      </c>
      <c r="H73" s="73"/>
      <c r="I73" s="73"/>
      <c r="J73" s="73"/>
      <c r="K73" s="73"/>
    </row>
    <row r="74" spans="1:11" x14ac:dyDescent="0.3">
      <c r="A74" s="134"/>
      <c r="C74" s="136"/>
      <c r="D74" s="5" t="s">
        <v>9</v>
      </c>
      <c r="E74" s="9">
        <v>27.67</v>
      </c>
      <c r="F74" s="9">
        <v>10.77053650935</v>
      </c>
      <c r="G74" s="9">
        <v>1.29267437784788</v>
      </c>
      <c r="H74" s="73"/>
      <c r="I74" s="73"/>
      <c r="J74" s="73"/>
      <c r="K74" s="73"/>
    </row>
    <row r="75" spans="1:11" x14ac:dyDescent="0.3">
      <c r="A75" s="134"/>
      <c r="C75" s="136"/>
      <c r="D75" s="7" t="s">
        <v>12</v>
      </c>
      <c r="E75" s="10">
        <v>23.970753834197701</v>
      </c>
      <c r="F75" s="10">
        <v>8.5825806819700396</v>
      </c>
      <c r="G75" s="10">
        <v>0.32050368935357998</v>
      </c>
      <c r="H75" s="73"/>
      <c r="I75" s="73"/>
      <c r="J75" s="73"/>
      <c r="K75" s="73"/>
    </row>
    <row r="76" spans="1:11" x14ac:dyDescent="0.3">
      <c r="A76" s="134"/>
      <c r="C76" s="136"/>
      <c r="D76" s="5" t="s">
        <v>13</v>
      </c>
      <c r="E76" s="9">
        <v>22.999744186061839</v>
      </c>
      <c r="F76" s="9">
        <v>6.6922466386701327</v>
      </c>
      <c r="G76" s="9">
        <v>9.0896126894990215E-2</v>
      </c>
      <c r="H76" s="73"/>
      <c r="I76" s="73"/>
      <c r="J76" s="73"/>
      <c r="K76" s="73"/>
    </row>
    <row r="77" spans="1:11" x14ac:dyDescent="0.3">
      <c r="A77" s="134"/>
      <c r="C77" s="73"/>
      <c r="D77" s="74"/>
      <c r="E77" s="73"/>
      <c r="F77" s="73"/>
      <c r="G77" s="73"/>
      <c r="H77" s="73"/>
      <c r="I77" s="73"/>
      <c r="J77" s="73"/>
      <c r="K77" s="73"/>
    </row>
    <row r="78" spans="1:11" x14ac:dyDescent="0.3">
      <c r="A78" s="134"/>
      <c r="C78" s="73"/>
      <c r="D78" s="74"/>
      <c r="E78" s="73"/>
      <c r="F78" s="73"/>
      <c r="G78" s="73"/>
      <c r="H78" s="73"/>
      <c r="I78" s="73"/>
      <c r="J78" s="73"/>
      <c r="K78" s="73"/>
    </row>
    <row r="79" spans="1:11" ht="18" x14ac:dyDescent="0.35">
      <c r="A79" s="134"/>
      <c r="C79" s="113" t="str">
        <f>D8</f>
        <v>Emballages verre - Évolution du coût aidé HT</v>
      </c>
      <c r="D79" s="113"/>
      <c r="E79" s="113"/>
      <c r="F79" s="113"/>
      <c r="G79" s="113"/>
      <c r="H79" s="113"/>
      <c r="I79" s="113"/>
      <c r="J79" s="113"/>
      <c r="K79" s="113"/>
    </row>
    <row r="80" spans="1:11" x14ac:dyDescent="0.3">
      <c r="A80" s="134"/>
      <c r="C80" s="137" t="s">
        <v>27</v>
      </c>
      <c r="D80" s="137"/>
      <c r="E80" s="73"/>
      <c r="F80" s="73"/>
      <c r="G80" s="73"/>
      <c r="H80" s="73"/>
      <c r="I80" s="73"/>
      <c r="J80" s="73"/>
      <c r="K80" s="73"/>
    </row>
    <row r="81" spans="1:15" x14ac:dyDescent="0.3">
      <c r="A81" s="134"/>
      <c r="C81" s="73"/>
      <c r="D81" s="73"/>
      <c r="E81" s="2">
        <v>2010</v>
      </c>
      <c r="F81" s="2">
        <v>2012</v>
      </c>
      <c r="G81" s="2">
        <v>2014</v>
      </c>
      <c r="H81" s="2">
        <v>2016</v>
      </c>
      <c r="I81" s="29">
        <v>2018</v>
      </c>
      <c r="J81" s="73"/>
      <c r="K81" s="73"/>
    </row>
    <row r="82" spans="1:15" x14ac:dyDescent="0.3">
      <c r="A82" s="134"/>
      <c r="D82" s="3" t="s">
        <v>4</v>
      </c>
      <c r="E82" s="16">
        <v>177</v>
      </c>
      <c r="F82" s="16">
        <v>358</v>
      </c>
      <c r="G82" s="16">
        <v>382</v>
      </c>
      <c r="H82" s="15">
        <v>351</v>
      </c>
      <c r="I82" s="15">
        <v>422</v>
      </c>
      <c r="J82" s="73"/>
      <c r="K82" s="73"/>
    </row>
    <row r="83" spans="1:15" x14ac:dyDescent="0.3">
      <c r="A83" s="134"/>
      <c r="C83" s="73"/>
      <c r="D83" s="74"/>
      <c r="E83" s="73"/>
      <c r="F83" s="73"/>
      <c r="G83" s="73"/>
      <c r="H83" s="73"/>
      <c r="I83" s="73"/>
      <c r="J83" s="73"/>
      <c r="K83" s="73"/>
    </row>
    <row r="84" spans="1:15" x14ac:dyDescent="0.3">
      <c r="A84" s="134"/>
      <c r="C84" s="73"/>
      <c r="D84" s="73"/>
      <c r="E84" s="2">
        <v>2010</v>
      </c>
      <c r="F84" s="2">
        <v>2012</v>
      </c>
      <c r="G84" s="2">
        <v>2014</v>
      </c>
      <c r="H84" s="2">
        <v>2016</v>
      </c>
      <c r="I84" s="29">
        <v>2018</v>
      </c>
      <c r="J84" s="73"/>
      <c r="K84" s="73"/>
    </row>
    <row r="85" spans="1:15" ht="15" customHeight="1" x14ac:dyDescent="0.3">
      <c r="A85" s="134"/>
      <c r="C85" s="135" t="s">
        <v>14</v>
      </c>
      <c r="D85" s="20" t="s">
        <v>7</v>
      </c>
      <c r="E85" s="38">
        <v>2.5370600000000003</v>
      </c>
      <c r="F85" s="38">
        <v>2.8211500000000007</v>
      </c>
      <c r="G85" s="38">
        <v>3.0632700000000002</v>
      </c>
      <c r="H85" s="38">
        <v>3.5</v>
      </c>
      <c r="I85" s="38">
        <v>3.2258499999999994</v>
      </c>
      <c r="J85" s="80"/>
      <c r="K85" s="73"/>
    </row>
    <row r="86" spans="1:15" x14ac:dyDescent="0.3">
      <c r="A86" s="134"/>
      <c r="C86" s="135"/>
      <c r="D86" s="21" t="s">
        <v>8</v>
      </c>
      <c r="E86" s="43">
        <v>1.5632999999999999</v>
      </c>
      <c r="F86" s="43">
        <v>1.6661250000000001</v>
      </c>
      <c r="G86" s="43">
        <v>1.8290249999999999</v>
      </c>
      <c r="H86" s="43">
        <v>2</v>
      </c>
      <c r="I86" s="43">
        <v>2.0552000000000001</v>
      </c>
      <c r="J86" s="80"/>
      <c r="K86" s="73"/>
    </row>
    <row r="87" spans="1:15" s="35" customFormat="1" ht="18" customHeight="1" x14ac:dyDescent="0.3">
      <c r="A87" s="134"/>
      <c r="C87" s="135"/>
      <c r="D87" s="41" t="s">
        <v>11</v>
      </c>
      <c r="E87" s="38">
        <v>1.3327413082538875</v>
      </c>
      <c r="F87" s="38">
        <v>1.611296865829914</v>
      </c>
      <c r="G87" s="38">
        <v>1.6787129523296829</v>
      </c>
      <c r="H87" s="38">
        <v>1.8</v>
      </c>
      <c r="I87" s="38">
        <v>1.770293322872162</v>
      </c>
      <c r="J87" s="81"/>
      <c r="K87" s="73"/>
      <c r="L87"/>
      <c r="M87"/>
      <c r="N87"/>
      <c r="O87"/>
    </row>
    <row r="88" spans="1:15" x14ac:dyDescent="0.3">
      <c r="A88" s="134"/>
      <c r="C88" s="135"/>
      <c r="D88" s="21" t="s">
        <v>12</v>
      </c>
      <c r="E88" s="43">
        <v>0.51559999999999995</v>
      </c>
      <c r="F88" s="43">
        <v>0.66289999999999993</v>
      </c>
      <c r="G88" s="43">
        <v>0.66852500000000004</v>
      </c>
      <c r="H88" s="43">
        <v>0.7</v>
      </c>
      <c r="I88" s="43">
        <v>0.675875</v>
      </c>
      <c r="J88" s="80"/>
      <c r="K88" s="73"/>
    </row>
    <row r="89" spans="1:15" x14ac:dyDescent="0.3">
      <c r="A89" s="134"/>
      <c r="C89" s="135"/>
      <c r="D89" s="20" t="s">
        <v>13</v>
      </c>
      <c r="E89" s="44">
        <v>0.26401999999999998</v>
      </c>
      <c r="F89" s="44">
        <v>0.29837000000000002</v>
      </c>
      <c r="G89" s="44">
        <v>0.28367999999999999</v>
      </c>
      <c r="H89" s="44">
        <v>0.3</v>
      </c>
      <c r="I89" s="44">
        <v>0.24953000000000006</v>
      </c>
      <c r="J89" s="80"/>
      <c r="K89" s="73"/>
    </row>
    <row r="90" spans="1:15" x14ac:dyDescent="0.3">
      <c r="A90" s="134"/>
      <c r="C90" s="73"/>
      <c r="D90" s="74"/>
      <c r="E90" s="73"/>
      <c r="F90" s="73"/>
      <c r="G90" s="73"/>
      <c r="H90" s="73"/>
      <c r="I90" s="73"/>
      <c r="J90" s="73"/>
      <c r="K90" s="73"/>
    </row>
    <row r="91" spans="1:15" x14ac:dyDescent="0.3">
      <c r="A91" s="134"/>
      <c r="C91" s="73"/>
      <c r="D91" s="73"/>
      <c r="E91" s="2">
        <v>2010</v>
      </c>
      <c r="F91" s="2">
        <v>2012</v>
      </c>
      <c r="G91" s="2">
        <v>2014</v>
      </c>
      <c r="H91" s="2">
        <v>2016</v>
      </c>
      <c r="I91" s="29">
        <v>2018</v>
      </c>
      <c r="J91" s="73"/>
      <c r="K91" s="73"/>
    </row>
    <row r="92" spans="1:15" ht="15" customHeight="1" x14ac:dyDescent="0.3">
      <c r="A92" s="134"/>
      <c r="C92" s="136" t="s">
        <v>15</v>
      </c>
      <c r="D92" s="5" t="s">
        <v>7</v>
      </c>
      <c r="E92" s="6">
        <v>82.635680000000008</v>
      </c>
      <c r="F92" s="6">
        <v>86.093870000000024</v>
      </c>
      <c r="G92" s="6">
        <v>88.427910000000068</v>
      </c>
      <c r="H92" s="6">
        <v>85.7</v>
      </c>
      <c r="I92" s="6">
        <v>94.428909999999973</v>
      </c>
      <c r="J92" s="73"/>
      <c r="K92" s="73"/>
    </row>
    <row r="93" spans="1:15" x14ac:dyDescent="0.3">
      <c r="A93" s="134"/>
      <c r="C93" s="136"/>
      <c r="D93" s="7" t="s">
        <v>8</v>
      </c>
      <c r="E93" s="8">
        <v>47.558300000000003</v>
      </c>
      <c r="F93" s="8">
        <v>48.93</v>
      </c>
      <c r="G93" s="8">
        <v>50.321249999999999</v>
      </c>
      <c r="H93" s="8">
        <v>53.2</v>
      </c>
      <c r="I93" s="8">
        <v>53.424300000000002</v>
      </c>
      <c r="J93" s="73"/>
      <c r="K93" s="73"/>
    </row>
    <row r="94" spans="1:15" x14ac:dyDescent="0.3">
      <c r="A94" s="134"/>
      <c r="C94" s="136"/>
      <c r="D94" s="5" t="s">
        <v>11</v>
      </c>
      <c r="E94" s="6">
        <v>41.681544050764231</v>
      </c>
      <c r="F94" s="6">
        <v>52.044653240482994</v>
      </c>
      <c r="G94" s="6">
        <v>54.407389445097579</v>
      </c>
      <c r="H94" s="6">
        <v>56</v>
      </c>
      <c r="I94" s="6">
        <v>50.414103866126318</v>
      </c>
      <c r="J94" s="73"/>
      <c r="K94" s="73"/>
    </row>
    <row r="95" spans="1:15" x14ac:dyDescent="0.3">
      <c r="A95" s="134"/>
      <c r="C95" s="136"/>
      <c r="D95" s="7" t="s">
        <v>12</v>
      </c>
      <c r="E95" s="8">
        <v>14.6502</v>
      </c>
      <c r="F95" s="8">
        <v>17.032825000000003</v>
      </c>
      <c r="G95" s="8">
        <v>17.994</v>
      </c>
      <c r="H95" s="8">
        <v>18.5</v>
      </c>
      <c r="I95" s="8">
        <v>16.918725000000002</v>
      </c>
      <c r="J95" s="73"/>
      <c r="K95" s="73"/>
    </row>
    <row r="96" spans="1:15" x14ac:dyDescent="0.3">
      <c r="A96" s="134"/>
      <c r="C96" s="136"/>
      <c r="D96" s="5" t="s">
        <v>13</v>
      </c>
      <c r="E96" s="9">
        <v>6.8193200000000003</v>
      </c>
      <c r="F96" s="9">
        <v>7.8411600000000004</v>
      </c>
      <c r="G96" s="9">
        <v>8.7505699999999997</v>
      </c>
      <c r="H96" s="9">
        <v>8.6</v>
      </c>
      <c r="I96" s="9">
        <v>6.812240000000001</v>
      </c>
      <c r="J96" s="73"/>
      <c r="K96" s="73"/>
    </row>
    <row r="97" spans="1:15" x14ac:dyDescent="0.3">
      <c r="A97" s="134"/>
      <c r="C97" s="73"/>
      <c r="D97" s="74"/>
      <c r="E97" s="73"/>
      <c r="F97" s="73"/>
      <c r="G97" s="73"/>
      <c r="H97" s="73"/>
      <c r="I97" s="73"/>
      <c r="J97" s="73"/>
      <c r="K97" s="73"/>
    </row>
    <row r="98" spans="1:15" x14ac:dyDescent="0.3">
      <c r="A98" s="134"/>
      <c r="C98" s="73"/>
      <c r="D98" s="74"/>
      <c r="E98" s="73"/>
      <c r="F98" s="73"/>
      <c r="G98" s="73"/>
      <c r="H98" s="73"/>
      <c r="I98" s="73"/>
      <c r="J98" s="73"/>
      <c r="K98" s="73"/>
    </row>
    <row r="99" spans="1:15" ht="18" x14ac:dyDescent="0.35">
      <c r="A99" s="134"/>
      <c r="C99" s="113" t="str">
        <f>D9</f>
        <v>Emballages verre - Coût aidé HT et typologie d'habitat</v>
      </c>
      <c r="D99" s="113"/>
      <c r="E99" s="113"/>
      <c r="F99" s="113"/>
      <c r="G99" s="113"/>
      <c r="H99" s="113"/>
      <c r="I99" s="113"/>
      <c r="J99" s="113"/>
      <c r="K99" s="113"/>
    </row>
    <row r="100" spans="1:15" x14ac:dyDescent="0.3">
      <c r="A100" s="134"/>
      <c r="C100" s="137" t="s">
        <v>27</v>
      </c>
      <c r="D100" s="137"/>
      <c r="E100" s="73"/>
      <c r="F100" s="73"/>
      <c r="G100" s="73"/>
      <c r="H100" s="73"/>
      <c r="I100" s="73"/>
      <c r="J100" s="73"/>
      <c r="K100" s="73"/>
    </row>
    <row r="101" spans="1:15" x14ac:dyDescent="0.3">
      <c r="A101" s="134"/>
      <c r="C101" s="73"/>
      <c r="D101" s="73"/>
      <c r="E101" s="2" t="s">
        <v>16</v>
      </c>
      <c r="F101" s="2" t="s">
        <v>87</v>
      </c>
      <c r="G101" s="2" t="s">
        <v>88</v>
      </c>
      <c r="H101" s="2" t="s">
        <v>17</v>
      </c>
      <c r="I101" s="2" t="s">
        <v>18</v>
      </c>
      <c r="J101" s="73"/>
      <c r="K101" s="73"/>
    </row>
    <row r="102" spans="1:15" x14ac:dyDescent="0.3">
      <c r="A102" s="134"/>
      <c r="C102" s="73"/>
      <c r="D102" s="3" t="s">
        <v>4</v>
      </c>
      <c r="E102" s="4">
        <v>140</v>
      </c>
      <c r="F102" s="4">
        <v>146</v>
      </c>
      <c r="G102" s="4">
        <v>48</v>
      </c>
      <c r="H102" s="4">
        <v>52</v>
      </c>
      <c r="I102" s="4">
        <v>36</v>
      </c>
    </row>
    <row r="103" spans="1:15" x14ac:dyDescent="0.3">
      <c r="A103" s="134"/>
      <c r="C103" s="73"/>
      <c r="D103" s="3" t="s">
        <v>29</v>
      </c>
      <c r="E103" s="102">
        <v>40</v>
      </c>
      <c r="F103" s="102">
        <v>37</v>
      </c>
      <c r="G103" s="102">
        <v>32.5</v>
      </c>
      <c r="H103" s="102">
        <v>28</v>
      </c>
      <c r="I103" s="102">
        <v>62.5</v>
      </c>
    </row>
    <row r="104" spans="1:15" x14ac:dyDescent="0.3">
      <c r="A104" s="134"/>
      <c r="C104" s="73"/>
      <c r="D104" s="74"/>
      <c r="E104" s="73"/>
      <c r="F104" s="73"/>
      <c r="G104" s="73"/>
      <c r="H104" s="73"/>
      <c r="I104" s="73"/>
      <c r="J104" s="73"/>
      <c r="K104" s="73"/>
    </row>
    <row r="105" spans="1:15" x14ac:dyDescent="0.3">
      <c r="A105" s="134"/>
      <c r="C105" s="73"/>
      <c r="D105" s="73"/>
      <c r="E105" s="2" t="s">
        <v>16</v>
      </c>
      <c r="F105" s="2" t="s">
        <v>87</v>
      </c>
      <c r="G105" s="2" t="s">
        <v>88</v>
      </c>
      <c r="H105" s="2" t="s">
        <v>17</v>
      </c>
      <c r="I105" s="2" t="s">
        <v>18</v>
      </c>
      <c r="J105" s="73"/>
      <c r="K105" s="73"/>
    </row>
    <row r="106" spans="1:15" x14ac:dyDescent="0.3">
      <c r="A106" s="134"/>
      <c r="C106" s="135" t="s">
        <v>14</v>
      </c>
      <c r="D106" s="21" t="s">
        <v>7</v>
      </c>
      <c r="E106" s="43">
        <v>2.950740000000001</v>
      </c>
      <c r="F106" s="43">
        <v>2.8710700000000005</v>
      </c>
      <c r="G106" s="43">
        <v>2.74681</v>
      </c>
      <c r="H106" s="43">
        <v>3.06745</v>
      </c>
      <c r="I106" s="43">
        <v>9.0652200000000054</v>
      </c>
      <c r="J106" s="73"/>
      <c r="K106" s="73"/>
    </row>
    <row r="107" spans="1:15" x14ac:dyDescent="0.3">
      <c r="A107" s="134"/>
      <c r="C107" s="135"/>
      <c r="D107" s="20" t="s">
        <v>8</v>
      </c>
      <c r="E107" s="44">
        <v>1.8154249999999998</v>
      </c>
      <c r="F107" s="44">
        <v>1.5976249999999999</v>
      </c>
      <c r="G107" s="44">
        <v>2.012975</v>
      </c>
      <c r="H107" s="44">
        <v>2.5427</v>
      </c>
      <c r="I107" s="44">
        <v>6.0553999999999997</v>
      </c>
      <c r="J107" s="73"/>
      <c r="K107" s="73"/>
    </row>
    <row r="108" spans="1:15" s="35" customFormat="1" ht="18" customHeight="1" x14ac:dyDescent="0.3">
      <c r="A108" s="134"/>
      <c r="C108" s="135"/>
      <c r="D108" s="45" t="s">
        <v>9</v>
      </c>
      <c r="E108" s="46">
        <v>1.0145999999999999</v>
      </c>
      <c r="F108" s="46">
        <v>0.96635000000000004</v>
      </c>
      <c r="G108" s="46">
        <v>1.2246999999999999</v>
      </c>
      <c r="H108" s="46">
        <v>1.6394000000000002</v>
      </c>
      <c r="I108" s="46">
        <v>3.1903000000000001</v>
      </c>
      <c r="J108" s="79"/>
      <c r="K108" s="73"/>
      <c r="L108"/>
      <c r="M108"/>
      <c r="N108"/>
      <c r="O108"/>
    </row>
    <row r="109" spans="1:15" x14ac:dyDescent="0.3">
      <c r="A109" s="134"/>
      <c r="C109" s="135"/>
      <c r="D109" s="20" t="s">
        <v>12</v>
      </c>
      <c r="E109" s="44">
        <v>0.49872500000000003</v>
      </c>
      <c r="F109" s="44">
        <v>0.52249999999999996</v>
      </c>
      <c r="G109" s="44">
        <v>0.85077500000000006</v>
      </c>
      <c r="H109" s="44">
        <v>1.0893249999999999</v>
      </c>
      <c r="I109" s="44">
        <v>1.4681000000000002</v>
      </c>
      <c r="J109" s="73"/>
      <c r="K109" s="73"/>
    </row>
    <row r="110" spans="1:15" x14ac:dyDescent="0.3">
      <c r="A110" s="134"/>
      <c r="C110" s="135"/>
      <c r="D110" s="21" t="s">
        <v>13</v>
      </c>
      <c r="E110" s="43">
        <v>0.22355</v>
      </c>
      <c r="F110" s="43">
        <v>0.16089000000000003</v>
      </c>
      <c r="G110" s="43">
        <v>0.50036000000000003</v>
      </c>
      <c r="H110" s="43">
        <v>0.70726999999999995</v>
      </c>
      <c r="I110" s="43">
        <v>0.63474000000000008</v>
      </c>
      <c r="J110" s="73"/>
      <c r="K110" s="73"/>
    </row>
    <row r="111" spans="1:15" x14ac:dyDescent="0.3">
      <c r="A111" s="134"/>
      <c r="C111" s="73"/>
      <c r="D111" s="74"/>
      <c r="E111" s="73"/>
      <c r="F111" s="73"/>
      <c r="G111" s="73"/>
      <c r="H111" s="73"/>
      <c r="I111" s="73"/>
      <c r="J111" s="73"/>
      <c r="K111" s="73"/>
    </row>
    <row r="112" spans="1:15" x14ac:dyDescent="0.3">
      <c r="A112" s="134"/>
      <c r="C112" s="73"/>
      <c r="D112" s="73"/>
      <c r="E112" s="2" t="s">
        <v>16</v>
      </c>
      <c r="F112" s="2" t="s">
        <v>87</v>
      </c>
      <c r="G112" s="2" t="s">
        <v>88</v>
      </c>
      <c r="H112" s="2" t="s">
        <v>17</v>
      </c>
      <c r="I112" s="2" t="s">
        <v>18</v>
      </c>
      <c r="J112" s="73"/>
      <c r="K112" s="73"/>
    </row>
    <row r="113" spans="1:13" x14ac:dyDescent="0.3">
      <c r="A113" s="134"/>
      <c r="C113" s="136" t="s">
        <v>15</v>
      </c>
      <c r="D113" s="7" t="s">
        <v>7</v>
      </c>
      <c r="E113" s="8">
        <v>76.00836000000001</v>
      </c>
      <c r="F113" s="8">
        <v>69.29704000000001</v>
      </c>
      <c r="G113" s="8">
        <v>83.772500000000022</v>
      </c>
      <c r="H113" s="8">
        <v>129.22781000000003</v>
      </c>
      <c r="I113" s="8">
        <v>136.12195000000008</v>
      </c>
      <c r="J113" s="73"/>
      <c r="K113" s="73"/>
    </row>
    <row r="114" spans="1:13" x14ac:dyDescent="0.3">
      <c r="A114" s="134"/>
      <c r="C114" s="136"/>
      <c r="D114" s="5" t="s">
        <v>8</v>
      </c>
      <c r="E114" s="9">
        <v>43.797375000000002</v>
      </c>
      <c r="F114" s="9">
        <v>39.350974999999998</v>
      </c>
      <c r="G114" s="9">
        <v>55.899275000000003</v>
      </c>
      <c r="H114" s="9">
        <v>94.535775000000001</v>
      </c>
      <c r="I114" s="9">
        <v>83.398574999999994</v>
      </c>
      <c r="J114" s="73"/>
      <c r="K114" s="73"/>
    </row>
    <row r="115" spans="1:13" x14ac:dyDescent="0.3">
      <c r="A115" s="134"/>
      <c r="C115" s="136"/>
      <c r="D115" s="7" t="s">
        <v>9</v>
      </c>
      <c r="E115" s="10">
        <v>26.01455</v>
      </c>
      <c r="F115" s="10">
        <v>25.528700000000001</v>
      </c>
      <c r="G115" s="10">
        <v>39.712949999999999</v>
      </c>
      <c r="H115" s="10">
        <v>55.044249999999998</v>
      </c>
      <c r="I115" s="10">
        <v>53.152850000000001</v>
      </c>
      <c r="J115" s="73"/>
      <c r="K115" s="73"/>
    </row>
    <row r="116" spans="1:13" x14ac:dyDescent="0.3">
      <c r="A116" s="134"/>
      <c r="C116" s="136"/>
      <c r="D116" s="5" t="s">
        <v>12</v>
      </c>
      <c r="E116" s="9">
        <v>12.330175000000001</v>
      </c>
      <c r="F116" s="9">
        <v>13.064349999999999</v>
      </c>
      <c r="G116" s="9">
        <v>23.098924999999998</v>
      </c>
      <c r="H116" s="9">
        <v>41.845874999999999</v>
      </c>
      <c r="I116" s="9">
        <v>30.2134</v>
      </c>
      <c r="J116" s="73"/>
      <c r="K116" s="73"/>
    </row>
    <row r="117" spans="1:13" x14ac:dyDescent="0.3">
      <c r="A117" s="134"/>
      <c r="C117" s="136"/>
      <c r="D117" s="7" t="s">
        <v>13</v>
      </c>
      <c r="E117" s="8">
        <v>3.7919600000000004</v>
      </c>
      <c r="F117" s="8">
        <v>4.1755800000000018</v>
      </c>
      <c r="G117" s="8">
        <v>12.196110000000001</v>
      </c>
      <c r="H117" s="8">
        <v>30.412040000000001</v>
      </c>
      <c r="I117" s="8">
        <v>13.46622</v>
      </c>
      <c r="J117" s="73"/>
      <c r="K117" s="73"/>
    </row>
    <row r="118" spans="1:13" x14ac:dyDescent="0.3">
      <c r="A118" s="134"/>
      <c r="C118" s="73"/>
      <c r="D118" s="74"/>
      <c r="E118" s="73"/>
      <c r="F118" s="73"/>
      <c r="G118" s="73"/>
      <c r="H118" s="73"/>
      <c r="I118" s="73"/>
      <c r="J118" s="73"/>
      <c r="K118" s="73"/>
    </row>
    <row r="119" spans="1:13" x14ac:dyDescent="0.3">
      <c r="A119" s="134"/>
      <c r="C119" s="73"/>
      <c r="D119" s="74"/>
      <c r="E119" s="73"/>
      <c r="F119" s="73"/>
      <c r="G119" s="73"/>
      <c r="H119" s="73"/>
      <c r="I119" s="73"/>
      <c r="J119" s="73"/>
      <c r="K119" s="73"/>
    </row>
    <row r="120" spans="1:13" ht="18" x14ac:dyDescent="0.35">
      <c r="C120" s="113" t="str">
        <f>D10</f>
        <v>Emballages verre - Coût aidé HT et type de structure</v>
      </c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1:13" x14ac:dyDescent="0.3">
      <c r="C121" s="137" t="s">
        <v>27</v>
      </c>
      <c r="D121" s="137"/>
      <c r="F121" s="73"/>
      <c r="G121" s="73"/>
      <c r="H121" s="73"/>
      <c r="I121" s="73"/>
      <c r="J121" s="73"/>
      <c r="K121" s="73"/>
      <c r="L121" s="73"/>
      <c r="M121" s="73"/>
    </row>
    <row r="122" spans="1:13" ht="28.8" x14ac:dyDescent="0.3">
      <c r="C122" s="73"/>
      <c r="D122" s="73"/>
      <c r="E122" s="95" t="s">
        <v>60</v>
      </c>
      <c r="F122" s="95" t="s">
        <v>61</v>
      </c>
      <c r="G122" s="95" t="s">
        <v>62</v>
      </c>
      <c r="H122" s="95" t="s">
        <v>63</v>
      </c>
      <c r="I122" s="95" t="s">
        <v>64</v>
      </c>
      <c r="J122" s="95" t="s">
        <v>65</v>
      </c>
      <c r="K122" s="73"/>
      <c r="L122" s="73"/>
      <c r="M122" s="73"/>
    </row>
    <row r="123" spans="1:13" x14ac:dyDescent="0.3">
      <c r="C123" s="73"/>
      <c r="D123" s="3" t="s">
        <v>4</v>
      </c>
      <c r="E123" s="4">
        <v>244</v>
      </c>
      <c r="F123" s="4">
        <v>72</v>
      </c>
      <c r="G123" s="4">
        <v>6</v>
      </c>
      <c r="H123" s="4">
        <v>13</v>
      </c>
      <c r="I123" s="4">
        <v>1</v>
      </c>
      <c r="J123" s="4">
        <v>86</v>
      </c>
      <c r="K123" s="73"/>
      <c r="L123" s="73"/>
      <c r="M123" s="73"/>
    </row>
    <row r="124" spans="1:13" x14ac:dyDescent="0.3">
      <c r="C124" s="73"/>
      <c r="D124" s="74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13" ht="28.8" x14ac:dyDescent="0.3">
      <c r="C125" s="73"/>
      <c r="D125" s="73"/>
      <c r="E125" s="95" t="str">
        <f>E122</f>
        <v>Communauté de communes</v>
      </c>
      <c r="F125" s="95" t="str">
        <f t="shared" ref="F125:J125" si="0">F122</f>
        <v>Communauté d'agglomération</v>
      </c>
      <c r="G125" s="95" t="str">
        <f t="shared" si="0"/>
        <v>Communauté urbaine</v>
      </c>
      <c r="H125" s="95" t="str">
        <f t="shared" si="0"/>
        <v>Métropole</v>
      </c>
      <c r="I125" s="95" t="str">
        <f t="shared" si="0"/>
        <v>Établissement public territorial</v>
      </c>
      <c r="J125" s="95" t="str">
        <f t="shared" si="0"/>
        <v>Syndicat</v>
      </c>
      <c r="K125" s="73"/>
      <c r="L125" s="73"/>
      <c r="M125" s="73"/>
    </row>
    <row r="126" spans="1:13" x14ac:dyDescent="0.3">
      <c r="C126" s="135" t="s">
        <v>14</v>
      </c>
      <c r="D126" s="20" t="s">
        <v>7</v>
      </c>
      <c r="E126" s="38">
        <v>3.4141499999999838</v>
      </c>
      <c r="F126" s="38">
        <v>3.750290000000005</v>
      </c>
      <c r="G126" s="38"/>
      <c r="H126" s="38">
        <v>2.8597999999999999</v>
      </c>
      <c r="I126" s="38"/>
      <c r="J126" s="38">
        <v>3.164080000000006</v>
      </c>
      <c r="K126" s="73"/>
    </row>
    <row r="127" spans="1:13" x14ac:dyDescent="0.3">
      <c r="C127" s="135"/>
      <c r="D127" s="21" t="s">
        <v>8</v>
      </c>
      <c r="E127" s="43">
        <v>2.1186250000000055</v>
      </c>
      <c r="F127" s="43">
        <v>2.2444999999999986</v>
      </c>
      <c r="G127" s="43">
        <v>1.386925</v>
      </c>
      <c r="H127" s="43">
        <v>2.4514</v>
      </c>
      <c r="I127" s="43"/>
      <c r="J127" s="43">
        <v>1.8738250000000001</v>
      </c>
      <c r="K127" s="73"/>
    </row>
    <row r="128" spans="1:13" x14ac:dyDescent="0.3">
      <c r="C128" s="135"/>
      <c r="D128" s="41" t="s">
        <v>9</v>
      </c>
      <c r="E128" s="38">
        <v>1.1190999999983848</v>
      </c>
      <c r="F128" s="38">
        <v>1.3503999999986573</v>
      </c>
      <c r="G128" s="38">
        <v>1.0433499999977636</v>
      </c>
      <c r="H128" s="38">
        <v>1.6060999999964405</v>
      </c>
      <c r="I128" s="38">
        <v>1.0875999999999999</v>
      </c>
      <c r="J128" s="38">
        <v>1.0145999999989059</v>
      </c>
      <c r="K128" s="73"/>
    </row>
    <row r="129" spans="1:11" x14ac:dyDescent="0.3">
      <c r="C129" s="135"/>
      <c r="D129" s="21" t="s">
        <v>12</v>
      </c>
      <c r="E129" s="43">
        <v>0.61160000000000003</v>
      </c>
      <c r="F129" s="43">
        <v>0.87767499999999821</v>
      </c>
      <c r="G129" s="43">
        <v>0.72252500000000008</v>
      </c>
      <c r="H129" s="43">
        <v>1.1103000000000003</v>
      </c>
      <c r="I129" s="43"/>
      <c r="J129" s="43">
        <v>0.49162499999999926</v>
      </c>
      <c r="K129" s="73"/>
    </row>
    <row r="130" spans="1:11" x14ac:dyDescent="0.3">
      <c r="C130" s="135"/>
      <c r="D130" s="20" t="s">
        <v>13</v>
      </c>
      <c r="E130" s="44">
        <v>0.23980000000000087</v>
      </c>
      <c r="F130" s="44">
        <v>0.45649999999999924</v>
      </c>
      <c r="G130" s="44"/>
      <c r="H130" s="44">
        <v>0.45162000000000008</v>
      </c>
      <c r="I130" s="44"/>
      <c r="J130" s="44">
        <v>0.12677000000000033</v>
      </c>
      <c r="K130" s="73"/>
    </row>
    <row r="131" spans="1:11" x14ac:dyDescent="0.3">
      <c r="D131" s="94"/>
    </row>
    <row r="132" spans="1:11" ht="28.8" x14ac:dyDescent="0.3">
      <c r="C132" s="73"/>
      <c r="D132" s="73"/>
      <c r="E132" s="95" t="str">
        <f>E122</f>
        <v>Communauté de communes</v>
      </c>
      <c r="F132" s="95" t="str">
        <f t="shared" ref="F132:J132" si="1">F122</f>
        <v>Communauté d'agglomération</v>
      </c>
      <c r="G132" s="95" t="str">
        <f t="shared" si="1"/>
        <v>Communauté urbaine</v>
      </c>
      <c r="H132" s="95" t="str">
        <f t="shared" si="1"/>
        <v>Métropole</v>
      </c>
      <c r="I132" s="95" t="str">
        <f t="shared" si="1"/>
        <v>Établissement public territorial</v>
      </c>
      <c r="J132" s="95" t="str">
        <f t="shared" si="1"/>
        <v>Syndicat</v>
      </c>
    </row>
    <row r="133" spans="1:11" x14ac:dyDescent="0.3">
      <c r="C133" s="136" t="s">
        <v>15</v>
      </c>
      <c r="D133" s="5" t="s">
        <v>7</v>
      </c>
      <c r="E133" s="6">
        <v>80.297149999999945</v>
      </c>
      <c r="F133" s="6">
        <v>105.09408999999984</v>
      </c>
      <c r="G133" s="6"/>
      <c r="H133" s="6">
        <v>118.68198000000001</v>
      </c>
      <c r="I133" s="6"/>
      <c r="J133" s="6">
        <v>129.90387000000007</v>
      </c>
    </row>
    <row r="134" spans="1:11" x14ac:dyDescent="0.3">
      <c r="C134" s="136"/>
      <c r="D134" s="7" t="s">
        <v>8</v>
      </c>
      <c r="E134" s="8">
        <v>48.173124999999857</v>
      </c>
      <c r="F134" s="8">
        <v>74.097775000000098</v>
      </c>
      <c r="G134" s="8">
        <v>44.389274999999998</v>
      </c>
      <c r="H134" s="8">
        <v>98.096900000000005</v>
      </c>
      <c r="I134" s="8"/>
      <c r="J134" s="8">
        <v>53.085375000000042</v>
      </c>
    </row>
    <row r="135" spans="1:11" x14ac:dyDescent="0.3">
      <c r="C135" s="136"/>
      <c r="D135" s="5" t="s">
        <v>9</v>
      </c>
      <c r="E135" s="9">
        <v>29.490749999982</v>
      </c>
      <c r="F135" s="9">
        <v>42.797299999993044</v>
      </c>
      <c r="G135" s="9">
        <v>32.064599999929506</v>
      </c>
      <c r="H135" s="9">
        <v>71.44829999989814</v>
      </c>
      <c r="I135" s="9">
        <v>53.752499999999998</v>
      </c>
      <c r="J135" s="9">
        <v>29.156899999824724</v>
      </c>
    </row>
    <row r="136" spans="1:11" x14ac:dyDescent="0.3">
      <c r="C136" s="136"/>
      <c r="D136" s="7" t="s">
        <v>12</v>
      </c>
      <c r="E136" s="10">
        <v>15.966899999999926</v>
      </c>
      <c r="F136" s="10">
        <v>23.249575000000032</v>
      </c>
      <c r="G136" s="10">
        <v>24.974074999999999</v>
      </c>
      <c r="H136" s="10">
        <v>38.427349999999997</v>
      </c>
      <c r="I136" s="10"/>
      <c r="J136" s="10">
        <v>12.592075000000015</v>
      </c>
    </row>
    <row r="137" spans="1:11" x14ac:dyDescent="0.3">
      <c r="C137" s="136"/>
      <c r="D137" s="5" t="s">
        <v>13</v>
      </c>
      <c r="E137" s="9">
        <v>5.4507000000000145</v>
      </c>
      <c r="F137" s="9">
        <v>12.280240000000017</v>
      </c>
      <c r="G137" s="9"/>
      <c r="H137" s="9">
        <v>21.397899999999996</v>
      </c>
      <c r="I137" s="9"/>
      <c r="J137" s="9">
        <v>2.9999100000000003</v>
      </c>
    </row>
    <row r="140" spans="1:11" ht="18" x14ac:dyDescent="0.35">
      <c r="A140" s="134"/>
      <c r="C140" s="113" t="str">
        <f>D11</f>
        <v>Emballages verre - Coût aidé HT et mode de collecte</v>
      </c>
      <c r="D140" s="113"/>
      <c r="E140" s="113"/>
      <c r="F140" s="113"/>
      <c r="G140" s="113"/>
      <c r="H140" s="113"/>
      <c r="I140" s="113"/>
      <c r="J140" s="113"/>
      <c r="K140" s="113"/>
    </row>
    <row r="141" spans="1:11" x14ac:dyDescent="0.3">
      <c r="A141" s="134"/>
      <c r="C141" s="137" t="s">
        <v>27</v>
      </c>
      <c r="D141" s="137"/>
      <c r="E141" s="73"/>
      <c r="F141" s="73"/>
      <c r="G141" s="73"/>
      <c r="H141" s="73"/>
      <c r="I141" s="73"/>
      <c r="J141" s="73"/>
      <c r="K141" s="73"/>
    </row>
    <row r="142" spans="1:11" x14ac:dyDescent="0.3">
      <c r="A142" s="134"/>
      <c r="C142" s="73"/>
      <c r="D142" s="73"/>
      <c r="E142" s="2" t="s">
        <v>71</v>
      </c>
      <c r="F142" s="2" t="s">
        <v>43</v>
      </c>
      <c r="G142" s="95" t="s">
        <v>73</v>
      </c>
      <c r="I142" s="73"/>
      <c r="J142" s="80"/>
      <c r="K142" s="73"/>
    </row>
    <row r="143" spans="1:11" x14ac:dyDescent="0.3">
      <c r="A143" s="134"/>
      <c r="D143" s="3" t="s">
        <v>4</v>
      </c>
      <c r="E143" s="4">
        <v>6</v>
      </c>
      <c r="F143" s="4">
        <v>47</v>
      </c>
      <c r="G143" s="4">
        <v>369</v>
      </c>
      <c r="I143" s="73"/>
      <c r="J143" s="80"/>
      <c r="K143" s="73"/>
    </row>
    <row r="144" spans="1:11" x14ac:dyDescent="0.3">
      <c r="A144" s="134"/>
      <c r="C144" s="73"/>
      <c r="D144" s="74"/>
      <c r="E144" s="73"/>
      <c r="F144" s="73"/>
      <c r="G144" s="73"/>
      <c r="I144" s="73"/>
      <c r="J144" s="80"/>
      <c r="K144" s="73"/>
    </row>
    <row r="145" spans="1:16" x14ac:dyDescent="0.3">
      <c r="A145" s="134"/>
      <c r="C145" s="73"/>
      <c r="D145" s="73"/>
      <c r="E145" s="29" t="str">
        <f>E142</f>
        <v>Porte-à-porte</v>
      </c>
      <c r="F145" s="95" t="str">
        <f t="shared" ref="F145:G145" si="2">F142</f>
        <v>Mixte</v>
      </c>
      <c r="G145" s="95" t="str">
        <f t="shared" si="2"/>
        <v>Apport volontaire</v>
      </c>
      <c r="I145" s="73"/>
      <c r="J145" s="80"/>
      <c r="K145" s="80"/>
      <c r="L145" s="18"/>
      <c r="M145" s="18"/>
    </row>
    <row r="146" spans="1:16" ht="15" customHeight="1" x14ac:dyDescent="0.3">
      <c r="A146" s="134"/>
      <c r="C146" s="135" t="s">
        <v>14</v>
      </c>
      <c r="D146" s="20" t="s">
        <v>7</v>
      </c>
      <c r="E146" s="38"/>
      <c r="F146" s="38">
        <v>10.441199999999993</v>
      </c>
      <c r="G146" s="38">
        <v>2.8487000000000062</v>
      </c>
      <c r="L146" s="18"/>
      <c r="M146" s="18"/>
    </row>
    <row r="147" spans="1:16" x14ac:dyDescent="0.3">
      <c r="A147" s="134"/>
      <c r="C147" s="135"/>
      <c r="D147" s="21" t="s">
        <v>8</v>
      </c>
      <c r="E147" s="43">
        <v>9.9991250000000012</v>
      </c>
      <c r="F147" s="43">
        <v>5.5969000000000024</v>
      </c>
      <c r="G147" s="43">
        <v>1.7728499999999923</v>
      </c>
      <c r="L147" s="18"/>
      <c r="M147" s="18"/>
    </row>
    <row r="148" spans="1:16" s="35" customFormat="1" ht="17.399999999999999" customHeight="1" x14ac:dyDescent="0.3">
      <c r="A148" s="134"/>
      <c r="C148" s="135"/>
      <c r="D148" s="41" t="s">
        <v>9</v>
      </c>
      <c r="E148" s="38">
        <v>3.1733999999871187</v>
      </c>
      <c r="F148" s="38">
        <v>3.0080999999903493</v>
      </c>
      <c r="G148" s="38">
        <v>1.020899999999074</v>
      </c>
      <c r="H148"/>
      <c r="I148"/>
      <c r="J148"/>
      <c r="K148"/>
      <c r="L148" s="36"/>
      <c r="M148" s="36"/>
    </row>
    <row r="149" spans="1:16" x14ac:dyDescent="0.3">
      <c r="A149" s="134"/>
      <c r="C149" s="135"/>
      <c r="D149" s="21" t="s">
        <v>12</v>
      </c>
      <c r="E149" s="43">
        <v>1.7098250000000002</v>
      </c>
      <c r="F149" s="43">
        <v>1.4885999999999993</v>
      </c>
      <c r="G149" s="43">
        <v>0.54980000000000295</v>
      </c>
      <c r="L149" s="18"/>
      <c r="M149" s="18"/>
    </row>
    <row r="150" spans="1:16" x14ac:dyDescent="0.3">
      <c r="A150" s="134"/>
      <c r="C150" s="135"/>
      <c r="D150" s="20" t="s">
        <v>13</v>
      </c>
      <c r="E150" s="44"/>
      <c r="F150" s="44">
        <v>1.0294200000000011</v>
      </c>
      <c r="G150" s="44">
        <v>0.23020000000000046</v>
      </c>
      <c r="L150" s="18"/>
      <c r="M150" s="18"/>
    </row>
    <row r="151" spans="1:16" x14ac:dyDescent="0.3">
      <c r="A151" s="134"/>
      <c r="C151" s="73"/>
      <c r="D151" s="74"/>
      <c r="E151" s="73"/>
      <c r="F151" s="73"/>
      <c r="G151" s="73"/>
      <c r="I151" s="73"/>
      <c r="J151" s="80"/>
      <c r="K151" s="73"/>
    </row>
    <row r="152" spans="1:16" x14ac:dyDescent="0.3">
      <c r="A152" s="134"/>
      <c r="C152" s="73"/>
      <c r="D152" s="73"/>
      <c r="E152" s="29" t="str">
        <f>E142</f>
        <v>Porte-à-porte</v>
      </c>
      <c r="F152" s="95" t="str">
        <f t="shared" ref="F152:G152" si="3">F142</f>
        <v>Mixte</v>
      </c>
      <c r="G152" s="95" t="str">
        <f t="shared" si="3"/>
        <v>Apport volontaire</v>
      </c>
      <c r="I152" s="73"/>
      <c r="J152" s="80"/>
      <c r="K152" s="73"/>
    </row>
    <row r="153" spans="1:16" ht="15" customHeight="1" x14ac:dyDescent="0.3">
      <c r="A153" s="134"/>
      <c r="C153" s="136" t="s">
        <v>15</v>
      </c>
      <c r="D153" s="5" t="s">
        <v>7</v>
      </c>
      <c r="E153" s="6"/>
      <c r="F153" s="6">
        <v>183.29010000000014</v>
      </c>
      <c r="G153" s="6">
        <v>69.22799999999944</v>
      </c>
      <c r="I153" s="73"/>
      <c r="J153" s="73"/>
      <c r="K153" s="73"/>
    </row>
    <row r="154" spans="1:16" x14ac:dyDescent="0.3">
      <c r="A154" s="134"/>
      <c r="C154" s="136"/>
      <c r="D154" s="7" t="s">
        <v>8</v>
      </c>
      <c r="E154" s="8">
        <v>206.8663</v>
      </c>
      <c r="F154" s="8">
        <v>143.07210000000012</v>
      </c>
      <c r="G154" s="8">
        <v>48.041849999999855</v>
      </c>
      <c r="I154" s="73"/>
      <c r="J154" s="73"/>
      <c r="K154" s="73"/>
    </row>
    <row r="155" spans="1:16" x14ac:dyDescent="0.3">
      <c r="A155" s="134"/>
      <c r="C155" s="136"/>
      <c r="D155" s="5" t="s">
        <v>9</v>
      </c>
      <c r="E155" s="9">
        <v>121.82094999934797</v>
      </c>
      <c r="F155" s="9">
        <v>96.070399999655294</v>
      </c>
      <c r="G155" s="9">
        <v>29.116099999915736</v>
      </c>
      <c r="I155" s="73"/>
      <c r="J155" s="73"/>
      <c r="K155" s="73"/>
    </row>
    <row r="156" spans="1:16" x14ac:dyDescent="0.3">
      <c r="A156" s="134"/>
      <c r="C156" s="136"/>
      <c r="D156" s="7" t="s">
        <v>12</v>
      </c>
      <c r="E156" s="10">
        <v>44.020699999999998</v>
      </c>
      <c r="F156" s="10">
        <v>45.570600000000006</v>
      </c>
      <c r="G156" s="10">
        <v>14.816399999999975</v>
      </c>
      <c r="I156" s="73"/>
      <c r="J156" s="73"/>
      <c r="K156" s="73"/>
    </row>
    <row r="157" spans="1:16" x14ac:dyDescent="0.3">
      <c r="A157" s="134"/>
      <c r="C157" s="136"/>
      <c r="D157" s="5" t="s">
        <v>13</v>
      </c>
      <c r="E157" s="9"/>
      <c r="F157" s="9">
        <v>26.597620000000003</v>
      </c>
      <c r="G157" s="9">
        <v>5.4855000000000009</v>
      </c>
      <c r="I157" s="73"/>
      <c r="J157" s="73"/>
      <c r="K157" s="73"/>
    </row>
    <row r="158" spans="1:16" x14ac:dyDescent="0.3">
      <c r="A158" s="134"/>
      <c r="C158" s="73"/>
      <c r="D158" s="74"/>
      <c r="E158" s="73"/>
      <c r="F158" s="73"/>
      <c r="G158" s="73"/>
      <c r="H158" s="73"/>
      <c r="I158" s="73"/>
      <c r="J158" s="73"/>
      <c r="K158" s="73"/>
    </row>
    <row r="159" spans="1:16" x14ac:dyDescent="0.3">
      <c r="A159" s="134"/>
      <c r="C159" s="73"/>
      <c r="D159" s="74"/>
      <c r="E159" s="73"/>
      <c r="F159" s="73"/>
      <c r="G159" s="73"/>
      <c r="H159" s="73"/>
      <c r="I159" s="73"/>
      <c r="J159" s="73"/>
      <c r="K159" s="73"/>
      <c r="M159" s="18"/>
      <c r="N159" s="18"/>
      <c r="O159" s="18"/>
      <c r="P159" s="18"/>
    </row>
    <row r="160" spans="1:16" ht="18" x14ac:dyDescent="0.35">
      <c r="A160" s="134"/>
      <c r="C160" s="113" t="str">
        <f>D12</f>
        <v>Emballages verre - Charges de pré-collecte et de collecte et mode de collecte</v>
      </c>
      <c r="D160" s="113"/>
      <c r="E160" s="113"/>
      <c r="F160" s="113"/>
      <c r="G160" s="113"/>
      <c r="H160" s="113"/>
      <c r="I160" s="113"/>
      <c r="J160" s="113"/>
      <c r="K160" s="113"/>
      <c r="M160" s="18"/>
      <c r="N160" s="18"/>
      <c r="O160" s="18"/>
      <c r="P160" s="18"/>
    </row>
    <row r="161" spans="1:16" x14ac:dyDescent="0.3">
      <c r="A161" s="134"/>
      <c r="C161" s="137" t="s">
        <v>27</v>
      </c>
      <c r="D161" s="137"/>
      <c r="E161" s="73"/>
      <c r="F161" s="73"/>
      <c r="G161" s="73"/>
      <c r="H161" s="73"/>
      <c r="I161" s="73"/>
      <c r="J161" s="73"/>
      <c r="K161" s="73"/>
      <c r="M161" s="18"/>
      <c r="N161" s="18"/>
      <c r="O161" s="18"/>
      <c r="P161" s="18"/>
    </row>
    <row r="162" spans="1:16" x14ac:dyDescent="0.3">
      <c r="A162" s="134"/>
      <c r="C162" s="73"/>
      <c r="D162" s="73"/>
      <c r="E162" s="95" t="s">
        <v>71</v>
      </c>
      <c r="F162" s="95" t="s">
        <v>43</v>
      </c>
      <c r="G162" s="95" t="s">
        <v>73</v>
      </c>
      <c r="H162" s="73"/>
      <c r="I162" s="73"/>
      <c r="J162" s="80"/>
      <c r="K162" s="80"/>
      <c r="L162" s="18"/>
      <c r="M162" s="18"/>
      <c r="N162" s="18"/>
      <c r="O162" s="18"/>
      <c r="P162" s="18"/>
    </row>
    <row r="163" spans="1:16" x14ac:dyDescent="0.3">
      <c r="A163" s="134"/>
      <c r="D163" s="3" t="s">
        <v>4</v>
      </c>
      <c r="E163" s="4">
        <v>6</v>
      </c>
      <c r="F163" s="4">
        <v>52</v>
      </c>
      <c r="G163" s="4">
        <v>386</v>
      </c>
      <c r="H163" s="73"/>
      <c r="I163" s="73"/>
      <c r="J163" s="80"/>
      <c r="K163" s="80"/>
      <c r="L163" s="18"/>
      <c r="M163" s="18"/>
    </row>
    <row r="164" spans="1:16" x14ac:dyDescent="0.3">
      <c r="A164" s="134"/>
      <c r="C164" s="73"/>
      <c r="D164" s="74"/>
      <c r="E164" s="73"/>
      <c r="F164" s="73"/>
      <c r="G164" s="73"/>
      <c r="H164" s="73"/>
      <c r="I164" s="73"/>
      <c r="J164" s="80"/>
      <c r="K164" s="80"/>
      <c r="L164" s="18"/>
      <c r="M164" s="18"/>
    </row>
    <row r="165" spans="1:16" x14ac:dyDescent="0.3">
      <c r="A165" s="134"/>
      <c r="C165" s="73"/>
      <c r="D165" s="73"/>
      <c r="E165" s="29" t="str">
        <f>E162</f>
        <v>Porte-à-porte</v>
      </c>
      <c r="F165" s="95" t="str">
        <f t="shared" ref="F165:G165" si="4">F162</f>
        <v>Mixte</v>
      </c>
      <c r="G165" s="95" t="str">
        <f t="shared" si="4"/>
        <v>Apport volontaire</v>
      </c>
      <c r="H165" s="73"/>
      <c r="L165" s="18"/>
      <c r="M165" s="18"/>
    </row>
    <row r="166" spans="1:16" x14ac:dyDescent="0.3">
      <c r="A166" s="134"/>
      <c r="C166" s="135" t="s">
        <v>14</v>
      </c>
      <c r="D166" s="20" t="s">
        <v>7</v>
      </c>
      <c r="E166" s="38"/>
      <c r="F166" s="38">
        <v>10.982009532214258</v>
      </c>
      <c r="G166" s="38">
        <v>3.7775009684413101</v>
      </c>
      <c r="H166" s="73"/>
      <c r="L166" s="18"/>
      <c r="M166" s="18"/>
    </row>
    <row r="167" spans="1:16" x14ac:dyDescent="0.3">
      <c r="A167" s="134"/>
      <c r="C167" s="135"/>
      <c r="D167" s="21" t="s">
        <v>8</v>
      </c>
      <c r="E167" s="43">
        <v>11.010527052218357</v>
      </c>
      <c r="F167" s="43">
        <v>6.3221469464226114</v>
      </c>
      <c r="G167" s="43">
        <v>2.8568754667712728</v>
      </c>
      <c r="H167" s="73"/>
    </row>
    <row r="168" spans="1:16" s="35" customFormat="1" ht="17.399999999999999" customHeight="1" x14ac:dyDescent="0.3">
      <c r="A168" s="134"/>
      <c r="C168" s="135"/>
      <c r="D168" s="41" t="s">
        <v>9</v>
      </c>
      <c r="E168" s="38">
        <v>3.9664861635044368</v>
      </c>
      <c r="F168" s="38">
        <v>3.7139580014461155</v>
      </c>
      <c r="G168" s="38">
        <v>2.1067444691068435</v>
      </c>
      <c r="H168" s="73"/>
      <c r="I168"/>
      <c r="J168"/>
      <c r="K168"/>
    </row>
    <row r="169" spans="1:16" x14ac:dyDescent="0.3">
      <c r="A169" s="134"/>
      <c r="C169" s="135"/>
      <c r="D169" s="21" t="s">
        <v>12</v>
      </c>
      <c r="E169" s="43">
        <v>2.4694289623443102</v>
      </c>
      <c r="F169" s="43">
        <v>2.3946742644564689</v>
      </c>
      <c r="G169" s="43">
        <v>1.7193811809435249</v>
      </c>
      <c r="H169" s="73"/>
    </row>
    <row r="170" spans="1:16" x14ac:dyDescent="0.3">
      <c r="A170" s="134"/>
      <c r="C170" s="135"/>
      <c r="D170" s="20" t="s">
        <v>13</v>
      </c>
      <c r="E170" s="44"/>
      <c r="F170" s="44">
        <v>1.833223633604504</v>
      </c>
      <c r="G170" s="44">
        <v>1.4102780682032467</v>
      </c>
      <c r="H170" s="73"/>
      <c r="I170" s="73"/>
      <c r="J170" s="73"/>
      <c r="K170" s="73"/>
    </row>
    <row r="171" spans="1:16" x14ac:dyDescent="0.3">
      <c r="A171" s="134"/>
      <c r="C171" s="73"/>
      <c r="D171" s="74"/>
      <c r="E171" s="73"/>
      <c r="F171" s="73"/>
      <c r="G171" s="73"/>
      <c r="H171" s="73"/>
      <c r="I171" s="73"/>
      <c r="J171" s="73"/>
      <c r="K171" s="73"/>
    </row>
    <row r="172" spans="1:16" x14ac:dyDescent="0.3">
      <c r="A172" s="134"/>
      <c r="C172" s="73"/>
      <c r="D172" s="73"/>
      <c r="E172" s="29" t="str">
        <f>E162</f>
        <v>Porte-à-porte</v>
      </c>
      <c r="F172" s="95" t="str">
        <f t="shared" ref="F172:G172" si="5">F162</f>
        <v>Mixte</v>
      </c>
      <c r="G172" s="95" t="str">
        <f t="shared" si="5"/>
        <v>Apport volontaire</v>
      </c>
      <c r="H172" s="73"/>
      <c r="I172" s="73"/>
      <c r="J172" s="73"/>
      <c r="K172" s="73"/>
    </row>
    <row r="173" spans="1:16" x14ac:dyDescent="0.3">
      <c r="A173" s="134"/>
      <c r="C173" s="136" t="s">
        <v>15</v>
      </c>
      <c r="D173" s="5" t="s">
        <v>7</v>
      </c>
      <c r="E173" s="6"/>
      <c r="F173" s="6">
        <v>208.71297635506014</v>
      </c>
      <c r="G173" s="6">
        <v>90.5558554395068</v>
      </c>
      <c r="H173" s="73"/>
      <c r="I173" s="73"/>
      <c r="J173" s="73"/>
      <c r="K173" s="80"/>
      <c r="L173" s="18"/>
      <c r="M173" s="18"/>
    </row>
    <row r="174" spans="1:16" x14ac:dyDescent="0.3">
      <c r="A174" s="134"/>
      <c r="C174" s="136"/>
      <c r="D174" s="7" t="s">
        <v>8</v>
      </c>
      <c r="E174" s="8">
        <v>227.80757445982707</v>
      </c>
      <c r="F174" s="8">
        <v>169.1574411334079</v>
      </c>
      <c r="G174" s="8">
        <v>72.842786945712845</v>
      </c>
      <c r="H174" s="73"/>
      <c r="I174" s="73"/>
      <c r="J174" s="73"/>
      <c r="K174" s="80"/>
      <c r="L174" s="18"/>
      <c r="M174" s="18"/>
    </row>
    <row r="175" spans="1:16" x14ac:dyDescent="0.3">
      <c r="A175" s="134"/>
      <c r="C175" s="136"/>
      <c r="D175" s="5" t="s">
        <v>9</v>
      </c>
      <c r="E175" s="9">
        <v>146.51963231394279</v>
      </c>
      <c r="F175" s="9">
        <v>116.87116236777099</v>
      </c>
      <c r="G175" s="9">
        <v>58.129586912912188</v>
      </c>
      <c r="H175" s="73"/>
      <c r="I175" s="73"/>
      <c r="J175" s="73"/>
      <c r="K175" s="73"/>
    </row>
    <row r="176" spans="1:16" x14ac:dyDescent="0.3">
      <c r="A176" s="134"/>
      <c r="C176" s="136"/>
      <c r="D176" s="7" t="s">
        <v>12</v>
      </c>
      <c r="E176" s="10">
        <v>68.423080161464853</v>
      </c>
      <c r="F176" s="10">
        <v>73.250447132451995</v>
      </c>
      <c r="G176" s="10">
        <v>46.07450233957217</v>
      </c>
      <c r="H176" s="73"/>
      <c r="I176" s="73"/>
      <c r="J176" s="73"/>
      <c r="K176" s="73"/>
    </row>
    <row r="177" spans="1:16" x14ac:dyDescent="0.3">
      <c r="A177" s="134"/>
      <c r="C177" s="136"/>
      <c r="D177" s="5" t="s">
        <v>13</v>
      </c>
      <c r="E177" s="9"/>
      <c r="F177" s="9">
        <v>55.149933924954141</v>
      </c>
      <c r="G177" s="9">
        <v>38.581371920556187</v>
      </c>
      <c r="H177" s="73"/>
      <c r="I177" s="73"/>
      <c r="J177" s="73"/>
      <c r="K177" s="73"/>
    </row>
    <row r="178" spans="1:16" x14ac:dyDescent="0.3">
      <c r="A178" s="134"/>
      <c r="C178" s="86"/>
      <c r="D178" s="73"/>
      <c r="E178" s="73"/>
      <c r="F178" s="73"/>
      <c r="G178" s="73"/>
      <c r="H178" s="73"/>
      <c r="I178" s="73"/>
      <c r="J178" s="73"/>
      <c r="K178" s="73"/>
    </row>
    <row r="179" spans="1:16" x14ac:dyDescent="0.3">
      <c r="A179" s="134"/>
      <c r="C179" s="73"/>
      <c r="D179" s="74"/>
      <c r="E179" s="73"/>
      <c r="F179" s="73"/>
      <c r="G179" s="73"/>
      <c r="H179" s="73"/>
      <c r="I179" s="73"/>
      <c r="J179" s="73"/>
      <c r="K179" s="73"/>
    </row>
    <row r="180" spans="1:16" ht="18" x14ac:dyDescent="0.35">
      <c r="A180" s="134"/>
      <c r="C180" s="113" t="str">
        <f>D13</f>
        <v>Emballages verre - Charges de pré-collecte et mode de collecte</v>
      </c>
      <c r="D180" s="113"/>
      <c r="E180" s="113"/>
      <c r="F180" s="113"/>
      <c r="G180" s="113"/>
      <c r="H180" s="113"/>
      <c r="I180" s="113"/>
      <c r="J180" s="113"/>
      <c r="K180" s="113"/>
      <c r="M180" s="18"/>
      <c r="N180" s="18"/>
      <c r="O180" s="18"/>
      <c r="P180" s="18"/>
    </row>
    <row r="181" spans="1:16" x14ac:dyDescent="0.3">
      <c r="A181" s="134"/>
      <c r="C181" s="137" t="s">
        <v>27</v>
      </c>
      <c r="D181" s="137"/>
      <c r="E181" s="73"/>
      <c r="F181" s="73"/>
      <c r="G181" s="73"/>
      <c r="H181" s="73"/>
      <c r="I181" s="73"/>
      <c r="J181" s="73"/>
      <c r="K181" s="73"/>
      <c r="M181" s="18"/>
      <c r="N181" s="18"/>
      <c r="O181" s="18"/>
      <c r="P181" s="18"/>
    </row>
    <row r="182" spans="1:16" x14ac:dyDescent="0.3">
      <c r="A182" s="134"/>
      <c r="C182" s="73"/>
      <c r="D182" s="73"/>
      <c r="E182" s="95" t="s">
        <v>71</v>
      </c>
      <c r="F182" s="95" t="s">
        <v>43</v>
      </c>
      <c r="G182" s="95" t="s">
        <v>73</v>
      </c>
      <c r="H182" s="73"/>
      <c r="I182" s="73"/>
      <c r="J182" s="80"/>
      <c r="K182" s="80"/>
      <c r="L182" s="18"/>
      <c r="M182" s="18"/>
      <c r="N182" s="18"/>
      <c r="O182" s="18"/>
      <c r="P182" s="18"/>
    </row>
    <row r="183" spans="1:16" x14ac:dyDescent="0.3">
      <c r="A183" s="134"/>
      <c r="C183" s="73"/>
      <c r="D183" s="3" t="s">
        <v>4</v>
      </c>
      <c r="E183" s="4">
        <v>6</v>
      </c>
      <c r="F183" s="4">
        <v>52</v>
      </c>
      <c r="G183" s="4">
        <v>386</v>
      </c>
      <c r="H183" s="73"/>
      <c r="I183" s="73"/>
      <c r="J183" s="80"/>
      <c r="K183" s="80"/>
      <c r="L183" s="18"/>
      <c r="M183" s="18"/>
    </row>
    <row r="184" spans="1:16" x14ac:dyDescent="0.3">
      <c r="A184" s="134"/>
      <c r="C184" s="73"/>
      <c r="D184" s="74"/>
      <c r="E184" s="73"/>
      <c r="F184" s="73"/>
      <c r="G184" s="73"/>
      <c r="H184" s="73"/>
      <c r="I184" s="73"/>
      <c r="J184" s="80"/>
      <c r="K184" s="80"/>
      <c r="L184" s="18"/>
      <c r="M184" s="18"/>
    </row>
    <row r="185" spans="1:16" x14ac:dyDescent="0.3">
      <c r="A185" s="134"/>
      <c r="C185" s="73"/>
      <c r="D185" s="73"/>
      <c r="E185" s="95" t="str">
        <f>E182</f>
        <v>Porte-à-porte</v>
      </c>
      <c r="F185" s="95" t="str">
        <f t="shared" ref="F185:G185" si="6">F182</f>
        <v>Mixte</v>
      </c>
      <c r="G185" s="95" t="str">
        <f t="shared" si="6"/>
        <v>Apport volontaire</v>
      </c>
      <c r="H185" s="73"/>
      <c r="M185" s="18"/>
    </row>
    <row r="186" spans="1:16" x14ac:dyDescent="0.3">
      <c r="A186" s="134"/>
      <c r="C186" s="135" t="s">
        <v>14</v>
      </c>
      <c r="D186" s="20" t="s">
        <v>7</v>
      </c>
      <c r="E186" s="38"/>
      <c r="F186" s="38">
        <v>2.2489399798109377</v>
      </c>
      <c r="G186" s="38">
        <v>1.4007962785428743</v>
      </c>
      <c r="H186" s="73"/>
      <c r="M186" s="18"/>
    </row>
    <row r="187" spans="1:16" x14ac:dyDescent="0.3">
      <c r="A187" s="134"/>
      <c r="C187" s="135"/>
      <c r="D187" s="21" t="s">
        <v>8</v>
      </c>
      <c r="E187" s="43">
        <v>0.93769827131472316</v>
      </c>
      <c r="F187" s="43">
        <v>1.1210462811440893</v>
      </c>
      <c r="G187" s="43">
        <v>0.7781614030069478</v>
      </c>
      <c r="H187" s="73"/>
    </row>
    <row r="188" spans="1:16" s="35" customFormat="1" ht="17.399999999999999" customHeight="1" x14ac:dyDescent="0.3">
      <c r="A188" s="134"/>
      <c r="C188" s="135"/>
      <c r="D188" s="41" t="s">
        <v>9</v>
      </c>
      <c r="E188" s="38">
        <v>0.56137981390166114</v>
      </c>
      <c r="F188" s="38">
        <v>0.57775982151377669</v>
      </c>
      <c r="G188" s="38">
        <v>0.37605916228856812</v>
      </c>
      <c r="H188" s="73"/>
      <c r="I188"/>
      <c r="J188"/>
      <c r="K188"/>
      <c r="L188"/>
    </row>
    <row r="189" spans="1:16" x14ac:dyDescent="0.3">
      <c r="A189" s="134"/>
      <c r="C189" s="135"/>
      <c r="D189" s="21" t="s">
        <v>12</v>
      </c>
      <c r="E189" s="43">
        <v>0.33955170811266472</v>
      </c>
      <c r="F189" s="43">
        <v>0.28814146953184716</v>
      </c>
      <c r="G189" s="43">
        <v>0.18656472537387478</v>
      </c>
      <c r="H189" s="73"/>
    </row>
    <row r="190" spans="1:16" x14ac:dyDescent="0.3">
      <c r="A190" s="134"/>
      <c r="C190" s="135"/>
      <c r="D190" s="20" t="s">
        <v>13</v>
      </c>
      <c r="E190" s="44"/>
      <c r="F190" s="44">
        <v>0.12785537169638947</v>
      </c>
      <c r="G190" s="44">
        <v>7.0604277456413622E-2</v>
      </c>
      <c r="H190" s="73"/>
      <c r="I190" s="73"/>
      <c r="J190" s="80"/>
      <c r="K190" s="73"/>
    </row>
    <row r="191" spans="1:16" x14ac:dyDescent="0.3">
      <c r="A191" s="134"/>
      <c r="C191" s="73"/>
      <c r="D191" s="74"/>
      <c r="E191" s="73"/>
      <c r="F191" s="73"/>
      <c r="G191" s="73"/>
      <c r="H191" s="73"/>
      <c r="I191" s="73"/>
      <c r="J191" s="80"/>
      <c r="K191" s="73"/>
    </row>
    <row r="192" spans="1:16" x14ac:dyDescent="0.3">
      <c r="A192" s="134"/>
      <c r="C192" s="73"/>
      <c r="D192" s="73"/>
      <c r="E192" s="95" t="str">
        <f>E182</f>
        <v>Porte-à-porte</v>
      </c>
      <c r="F192" s="95" t="str">
        <f t="shared" ref="F192:G192" si="7">F182</f>
        <v>Mixte</v>
      </c>
      <c r="G192" s="95" t="str">
        <f t="shared" si="7"/>
        <v>Apport volontaire</v>
      </c>
      <c r="H192" s="73"/>
      <c r="I192" s="73"/>
      <c r="J192" s="80"/>
      <c r="K192" s="73"/>
    </row>
    <row r="193" spans="1:16" x14ac:dyDescent="0.3">
      <c r="A193" s="134"/>
      <c r="C193" s="136" t="s">
        <v>15</v>
      </c>
      <c r="D193" s="5" t="s">
        <v>7</v>
      </c>
      <c r="E193" s="6"/>
      <c r="F193" s="6">
        <v>65.776834944016954</v>
      </c>
      <c r="G193" s="6">
        <v>35.169142376936648</v>
      </c>
      <c r="H193" s="73"/>
      <c r="I193" s="73"/>
      <c r="J193" s="73"/>
      <c r="K193" s="80"/>
      <c r="L193" s="18"/>
      <c r="M193" s="18"/>
    </row>
    <row r="194" spans="1:16" x14ac:dyDescent="0.3">
      <c r="A194" s="134"/>
      <c r="C194" s="136"/>
      <c r="D194" s="7" t="s">
        <v>8</v>
      </c>
      <c r="E194" s="8">
        <v>23.799090740588152</v>
      </c>
      <c r="F194" s="8">
        <v>32.292460790922398</v>
      </c>
      <c r="G194" s="8">
        <v>20.511905419580277</v>
      </c>
      <c r="H194" s="73"/>
      <c r="I194" s="73"/>
      <c r="J194" s="73"/>
      <c r="K194" s="80"/>
      <c r="L194" s="18"/>
      <c r="M194" s="18"/>
    </row>
    <row r="195" spans="1:16" x14ac:dyDescent="0.3">
      <c r="A195" s="134"/>
      <c r="C195" s="136"/>
      <c r="D195" s="5" t="s">
        <v>9</v>
      </c>
      <c r="E195" s="9">
        <v>15.140331986458468</v>
      </c>
      <c r="F195" s="9">
        <v>16.193121621662808</v>
      </c>
      <c r="G195" s="9">
        <v>10.125259989030845</v>
      </c>
      <c r="H195" s="73"/>
      <c r="I195" s="73"/>
      <c r="J195" s="73"/>
      <c r="K195" s="73"/>
    </row>
    <row r="196" spans="1:16" x14ac:dyDescent="0.3">
      <c r="A196" s="134"/>
      <c r="C196" s="136"/>
      <c r="D196" s="7" t="s">
        <v>12</v>
      </c>
      <c r="E196" s="10">
        <v>10.383964391993077</v>
      </c>
      <c r="F196" s="10">
        <v>6.970511009836704</v>
      </c>
      <c r="G196" s="10">
        <v>5.0123781463727788</v>
      </c>
      <c r="H196" s="73"/>
      <c r="I196" s="73"/>
      <c r="J196" s="73"/>
      <c r="K196" s="73"/>
    </row>
    <row r="197" spans="1:16" x14ac:dyDescent="0.3">
      <c r="A197" s="134"/>
      <c r="C197" s="136"/>
      <c r="D197" s="5" t="s">
        <v>13</v>
      </c>
      <c r="E197" s="9"/>
      <c r="F197" s="9">
        <v>2.8060157598257947</v>
      </c>
      <c r="G197" s="9">
        <v>1.7751068008150981</v>
      </c>
      <c r="H197" s="73"/>
      <c r="I197" s="73"/>
      <c r="J197" s="73"/>
      <c r="K197" s="73"/>
    </row>
    <row r="198" spans="1:16" x14ac:dyDescent="0.3">
      <c r="A198" s="134"/>
      <c r="C198" s="86"/>
      <c r="D198" s="73"/>
      <c r="E198" s="73"/>
      <c r="F198" s="73"/>
      <c r="G198" s="73"/>
      <c r="H198" s="73"/>
      <c r="I198" s="73"/>
      <c r="J198" s="73"/>
      <c r="K198" s="73"/>
    </row>
    <row r="199" spans="1:16" x14ac:dyDescent="0.3">
      <c r="A199" s="134"/>
      <c r="C199" s="73"/>
      <c r="D199" s="74"/>
      <c r="E199" s="73"/>
      <c r="F199" s="73"/>
      <c r="G199" s="73"/>
      <c r="H199" s="73"/>
      <c r="I199" s="73"/>
      <c r="J199" s="73"/>
      <c r="K199" s="73"/>
    </row>
    <row r="200" spans="1:16" ht="18" x14ac:dyDescent="0.35">
      <c r="A200" s="134"/>
      <c r="C200" s="113" t="str">
        <f>D14</f>
        <v>Emballages verre - Charges de collecte et mode de collecte</v>
      </c>
      <c r="D200" s="113"/>
      <c r="E200" s="113"/>
      <c r="F200" s="113"/>
      <c r="G200" s="113"/>
      <c r="H200" s="113"/>
      <c r="I200" s="113"/>
      <c r="J200" s="113"/>
      <c r="K200" s="113"/>
      <c r="M200" s="18"/>
      <c r="N200" s="18"/>
      <c r="O200" s="18"/>
      <c r="P200" s="18"/>
    </row>
    <row r="201" spans="1:16" x14ac:dyDescent="0.3">
      <c r="A201" s="134"/>
      <c r="C201" s="137" t="s">
        <v>27</v>
      </c>
      <c r="D201" s="137"/>
      <c r="E201" s="73"/>
      <c r="F201" s="73"/>
      <c r="G201" s="73"/>
      <c r="H201" s="73"/>
      <c r="I201" s="73"/>
      <c r="J201" s="73"/>
      <c r="K201" s="73"/>
      <c r="M201" s="18"/>
      <c r="N201" s="18"/>
      <c r="O201" s="18"/>
      <c r="P201" s="18"/>
    </row>
    <row r="202" spans="1:16" x14ac:dyDescent="0.3">
      <c r="A202" s="134"/>
      <c r="C202" s="73"/>
      <c r="D202" s="73"/>
      <c r="E202" s="95" t="s">
        <v>71</v>
      </c>
      <c r="F202" s="95" t="s">
        <v>43</v>
      </c>
      <c r="G202" s="95" t="s">
        <v>73</v>
      </c>
      <c r="H202" s="73"/>
      <c r="I202" s="73"/>
      <c r="J202" s="80"/>
      <c r="K202" s="80"/>
      <c r="L202" s="18"/>
      <c r="M202" s="18"/>
      <c r="N202" s="18"/>
      <c r="O202" s="18"/>
      <c r="P202" s="18"/>
    </row>
    <row r="203" spans="1:16" x14ac:dyDescent="0.3">
      <c r="A203" s="134"/>
      <c r="C203" s="73"/>
      <c r="D203" s="3" t="s">
        <v>4</v>
      </c>
      <c r="E203" s="4">
        <v>6</v>
      </c>
      <c r="F203" s="4">
        <v>52</v>
      </c>
      <c r="G203" s="4">
        <v>386</v>
      </c>
      <c r="H203" s="73"/>
      <c r="I203" s="73"/>
      <c r="J203" s="80"/>
      <c r="K203" s="80"/>
      <c r="L203" s="18"/>
      <c r="M203" s="18"/>
    </row>
    <row r="204" spans="1:16" x14ac:dyDescent="0.3">
      <c r="A204" s="134"/>
      <c r="C204" s="73"/>
      <c r="D204" s="74"/>
      <c r="E204" s="73"/>
      <c r="F204" s="73"/>
      <c r="G204" s="73"/>
      <c r="H204" s="73"/>
      <c r="I204" s="73"/>
      <c r="J204" s="80"/>
      <c r="K204" s="80"/>
      <c r="L204" s="18"/>
      <c r="M204" s="18"/>
    </row>
    <row r="205" spans="1:16" x14ac:dyDescent="0.3">
      <c r="A205" s="134"/>
      <c r="C205" s="73"/>
      <c r="D205" s="73"/>
      <c r="E205" s="95" t="str">
        <f>E202</f>
        <v>Porte-à-porte</v>
      </c>
      <c r="F205" s="95" t="str">
        <f t="shared" ref="F205:G205" si="8">F202</f>
        <v>Mixte</v>
      </c>
      <c r="G205" s="95" t="str">
        <f t="shared" si="8"/>
        <v>Apport volontaire</v>
      </c>
      <c r="H205" s="73"/>
      <c r="I205" s="73"/>
      <c r="J205" s="80"/>
      <c r="K205" s="80"/>
      <c r="L205" s="18"/>
      <c r="M205" s="18"/>
    </row>
    <row r="206" spans="1:16" x14ac:dyDescent="0.3">
      <c r="A206" s="134"/>
      <c r="C206" s="135" t="s">
        <v>14</v>
      </c>
      <c r="D206" s="20" t="s">
        <v>7</v>
      </c>
      <c r="E206" s="38"/>
      <c r="F206" s="38">
        <v>9.729633747010082</v>
      </c>
      <c r="G206" s="38">
        <v>2.7160019964348141</v>
      </c>
      <c r="H206" s="73"/>
      <c r="M206" s="18"/>
    </row>
    <row r="207" spans="1:16" x14ac:dyDescent="0.3">
      <c r="A207" s="134"/>
      <c r="C207" s="135"/>
      <c r="D207" s="21" t="s">
        <v>8</v>
      </c>
      <c r="E207" s="43">
        <v>9.5532681700165067</v>
      </c>
      <c r="F207" s="43">
        <v>5.4997041061373251</v>
      </c>
      <c r="G207" s="43">
        <v>2.189217007208037</v>
      </c>
      <c r="H207" s="73"/>
    </row>
    <row r="208" spans="1:16" s="35" customFormat="1" ht="17.399999999999999" customHeight="1" x14ac:dyDescent="0.3">
      <c r="A208" s="134"/>
      <c r="C208" s="135"/>
      <c r="D208" s="41" t="s">
        <v>9</v>
      </c>
      <c r="E208" s="38">
        <v>3.5116224563024638</v>
      </c>
      <c r="F208" s="38">
        <v>2.7169414709373143</v>
      </c>
      <c r="G208" s="38">
        <v>1.6735929154992419</v>
      </c>
      <c r="H208" s="73"/>
      <c r="I208"/>
      <c r="J208"/>
      <c r="K208"/>
      <c r="L208"/>
    </row>
    <row r="209" spans="1:16" x14ac:dyDescent="0.3">
      <c r="A209" s="134"/>
      <c r="C209" s="135"/>
      <c r="D209" s="21" t="s">
        <v>12</v>
      </c>
      <c r="E209" s="43">
        <v>1.8739258742472524</v>
      </c>
      <c r="F209" s="43">
        <v>1.8894760681108629</v>
      </c>
      <c r="G209" s="43">
        <v>1.3416060554902751</v>
      </c>
      <c r="H209" s="73"/>
    </row>
    <row r="210" spans="1:16" x14ac:dyDescent="0.3">
      <c r="A210" s="134"/>
      <c r="C210" s="135"/>
      <c r="D210" s="20" t="s">
        <v>13</v>
      </c>
      <c r="E210" s="44"/>
      <c r="F210" s="44">
        <v>1.487757273645214</v>
      </c>
      <c r="G210" s="44">
        <v>1.1006517982280561</v>
      </c>
      <c r="H210" s="73"/>
    </row>
    <row r="211" spans="1:16" x14ac:dyDescent="0.3">
      <c r="A211" s="134"/>
      <c r="C211" s="73"/>
      <c r="D211" s="74"/>
      <c r="E211" s="73"/>
      <c r="F211" s="73"/>
      <c r="G211" s="73"/>
      <c r="H211" s="73"/>
    </row>
    <row r="212" spans="1:16" x14ac:dyDescent="0.3">
      <c r="A212" s="134"/>
      <c r="C212" s="73"/>
      <c r="D212" s="73"/>
      <c r="E212" s="95" t="str">
        <f>E202</f>
        <v>Porte-à-porte</v>
      </c>
      <c r="F212" s="95" t="str">
        <f t="shared" ref="F212:G212" si="9">F202</f>
        <v>Mixte</v>
      </c>
      <c r="G212" s="95" t="str">
        <f t="shared" si="9"/>
        <v>Apport volontaire</v>
      </c>
      <c r="H212" s="73"/>
      <c r="I212" s="73"/>
      <c r="J212" s="73"/>
      <c r="K212" s="73"/>
    </row>
    <row r="213" spans="1:16" x14ac:dyDescent="0.3">
      <c r="A213" s="134"/>
      <c r="C213" s="136" t="s">
        <v>15</v>
      </c>
      <c r="D213" s="5" t="s">
        <v>7</v>
      </c>
      <c r="E213" s="6"/>
      <c r="F213" s="6">
        <v>177.91186402060865</v>
      </c>
      <c r="G213" s="6">
        <v>66.618010155613746</v>
      </c>
      <c r="H213" s="73"/>
      <c r="I213" s="73"/>
      <c r="J213" s="73"/>
      <c r="K213" s="80"/>
      <c r="L213" s="18"/>
      <c r="M213" s="18"/>
    </row>
    <row r="214" spans="1:16" x14ac:dyDescent="0.3">
      <c r="A214" s="134"/>
      <c r="C214" s="136"/>
      <c r="D214" s="7" t="s">
        <v>8</v>
      </c>
      <c r="E214" s="8">
        <v>217.42361006783401</v>
      </c>
      <c r="F214" s="8">
        <v>130.49186738813572</v>
      </c>
      <c r="G214" s="8">
        <v>54.454424284956502</v>
      </c>
      <c r="H214" s="73"/>
      <c r="I214" s="73"/>
      <c r="J214" s="73"/>
      <c r="K214" s="80"/>
      <c r="L214" s="18"/>
      <c r="M214" s="18"/>
    </row>
    <row r="215" spans="1:16" x14ac:dyDescent="0.3">
      <c r="A215" s="134"/>
      <c r="C215" s="136"/>
      <c r="D215" s="5" t="s">
        <v>9</v>
      </c>
      <c r="E215" s="9">
        <v>119.0196920389002</v>
      </c>
      <c r="F215" s="9">
        <v>84.970207810164055</v>
      </c>
      <c r="G215" s="9">
        <v>44.695473373657954</v>
      </c>
      <c r="H215" s="73"/>
      <c r="I215" s="73"/>
      <c r="J215" s="73"/>
      <c r="K215" s="73"/>
    </row>
    <row r="216" spans="1:16" x14ac:dyDescent="0.3">
      <c r="A216" s="134"/>
      <c r="C216" s="136"/>
      <c r="D216" s="7" t="s">
        <v>12</v>
      </c>
      <c r="E216" s="10">
        <v>51.904799595933575</v>
      </c>
      <c r="F216" s="10">
        <v>58.300600164940235</v>
      </c>
      <c r="G216" s="10">
        <v>37.295271061195201</v>
      </c>
      <c r="H216" s="73"/>
      <c r="I216" s="73"/>
      <c r="J216" s="73"/>
      <c r="K216" s="73"/>
    </row>
    <row r="217" spans="1:16" x14ac:dyDescent="0.3">
      <c r="A217" s="134"/>
      <c r="C217" s="136"/>
      <c r="D217" s="5" t="s">
        <v>13</v>
      </c>
      <c r="E217" s="9"/>
      <c r="F217" s="9">
        <v>42.12705547907894</v>
      </c>
      <c r="G217" s="9">
        <v>30.119719491776628</v>
      </c>
      <c r="H217" s="73"/>
      <c r="I217" s="73"/>
      <c r="J217" s="73"/>
      <c r="K217" s="73"/>
    </row>
    <row r="218" spans="1:16" x14ac:dyDescent="0.3">
      <c r="A218" s="134"/>
      <c r="C218" s="86"/>
      <c r="D218" s="73"/>
      <c r="E218" s="73"/>
      <c r="F218" s="73"/>
      <c r="G218" s="73"/>
      <c r="H218" s="73"/>
      <c r="I218" s="73"/>
      <c r="J218" s="73"/>
      <c r="K218" s="73"/>
    </row>
    <row r="219" spans="1:16" x14ac:dyDescent="0.3">
      <c r="A219" s="134"/>
      <c r="C219" s="73"/>
      <c r="D219" s="74"/>
      <c r="E219" s="73"/>
      <c r="F219" s="73"/>
      <c r="G219" s="73"/>
      <c r="H219" s="73"/>
      <c r="I219" s="73"/>
      <c r="J219" s="73"/>
      <c r="K219" s="73"/>
    </row>
    <row r="220" spans="1:16" ht="18" x14ac:dyDescent="0.35">
      <c r="A220" s="134"/>
      <c r="C220" s="113" t="str">
        <f>D15</f>
        <v>Emballages verre - Charges de collecte en apport volontaire et quantités collectées</v>
      </c>
      <c r="D220" s="113"/>
      <c r="E220" s="113"/>
      <c r="F220" s="113"/>
      <c r="G220" s="113"/>
      <c r="H220" s="113"/>
      <c r="I220" s="113"/>
      <c r="J220" s="113"/>
      <c r="K220" s="113"/>
      <c r="M220" s="18"/>
      <c r="N220" s="18"/>
      <c r="O220" s="18"/>
      <c r="P220" s="18"/>
    </row>
    <row r="221" spans="1:16" x14ac:dyDescent="0.3">
      <c r="A221" s="134"/>
      <c r="C221" s="137" t="s">
        <v>27</v>
      </c>
      <c r="D221" s="137"/>
      <c r="E221" s="73"/>
      <c r="F221" s="73"/>
      <c r="G221" s="73"/>
      <c r="H221" s="73"/>
      <c r="I221" s="73"/>
      <c r="J221" s="73"/>
      <c r="K221" s="73"/>
      <c r="M221" s="18"/>
      <c r="N221" s="18"/>
      <c r="O221" s="18"/>
      <c r="P221" s="18"/>
    </row>
    <row r="222" spans="1:16" x14ac:dyDescent="0.3">
      <c r="A222" s="134"/>
      <c r="C222" s="73"/>
      <c r="D222" s="73"/>
      <c r="E222" s="19" t="s">
        <v>107</v>
      </c>
      <c r="F222" s="19" t="s">
        <v>108</v>
      </c>
      <c r="G222" s="95" t="s">
        <v>109</v>
      </c>
      <c r="H222" s="73"/>
      <c r="I222" s="73"/>
      <c r="J222" s="73"/>
      <c r="K222" s="73"/>
      <c r="L222" s="18"/>
      <c r="M222" s="18"/>
      <c r="N222" s="18"/>
      <c r="O222" s="18"/>
      <c r="P222" s="18"/>
    </row>
    <row r="223" spans="1:16" x14ac:dyDescent="0.3">
      <c r="A223" s="134"/>
      <c r="D223" s="3" t="s">
        <v>4</v>
      </c>
      <c r="E223" s="4">
        <v>121</v>
      </c>
      <c r="F223" s="4">
        <v>137</v>
      </c>
      <c r="G223" s="4">
        <v>123</v>
      </c>
      <c r="H223" s="73"/>
      <c r="I223" s="73"/>
      <c r="J223" s="73"/>
      <c r="K223" s="73"/>
      <c r="L223" s="18"/>
      <c r="M223" s="18"/>
    </row>
    <row r="224" spans="1:16" x14ac:dyDescent="0.3">
      <c r="A224" s="134"/>
      <c r="C224" s="73"/>
      <c r="D224" s="74"/>
      <c r="E224" s="73"/>
      <c r="F224" s="73"/>
      <c r="G224" s="73"/>
      <c r="H224" s="73"/>
      <c r="I224" s="73"/>
      <c r="J224" s="73"/>
      <c r="K224" s="73"/>
      <c r="L224" s="18"/>
      <c r="M224" s="18"/>
    </row>
    <row r="225" spans="1:13" x14ac:dyDescent="0.3">
      <c r="A225" s="134"/>
      <c r="C225" s="73"/>
      <c r="D225" s="73"/>
      <c r="E225" s="19" t="str">
        <f>E222</f>
        <v>&lt; 34 kg/hab.</v>
      </c>
      <c r="F225" s="95" t="str">
        <f t="shared" ref="F225:G225" si="10">F222</f>
        <v>34 - 42 kg/hab.</v>
      </c>
      <c r="G225" s="95" t="str">
        <f t="shared" si="10"/>
        <v>&gt; 42 kg/hab.</v>
      </c>
      <c r="H225" s="73"/>
      <c r="I225" s="73"/>
      <c r="J225" s="73"/>
      <c r="K225" s="73"/>
      <c r="L225" s="18"/>
      <c r="M225" s="18"/>
    </row>
    <row r="226" spans="1:13" ht="14.4" customHeight="1" x14ac:dyDescent="0.3">
      <c r="A226" s="134"/>
      <c r="C226" s="135" t="s">
        <v>14</v>
      </c>
      <c r="D226" s="20" t="s">
        <v>7</v>
      </c>
      <c r="E226" s="38">
        <v>1.8728858938883199</v>
      </c>
      <c r="F226" s="38">
        <v>2.6905002607732049</v>
      </c>
      <c r="G226" s="38">
        <v>3.6017626590552676</v>
      </c>
      <c r="H226" s="73"/>
      <c r="I226" s="73"/>
      <c r="J226" s="73"/>
      <c r="K226" s="73"/>
      <c r="L226" s="18"/>
      <c r="M226" s="18"/>
    </row>
    <row r="227" spans="1:13" x14ac:dyDescent="0.3">
      <c r="A227" s="134"/>
      <c r="C227" s="135"/>
      <c r="D227" s="21" t="s">
        <v>8</v>
      </c>
      <c r="E227" s="43">
        <v>1.6039933063508049</v>
      </c>
      <c r="F227" s="43">
        <v>2.17108296997172</v>
      </c>
      <c r="G227" s="43">
        <v>2.5918713982408299</v>
      </c>
      <c r="H227" s="73"/>
      <c r="I227" s="73"/>
      <c r="J227" s="73"/>
      <c r="K227" s="73"/>
    </row>
    <row r="228" spans="1:13" x14ac:dyDescent="0.3">
      <c r="A228" s="134"/>
      <c r="C228" s="135"/>
      <c r="D228" s="41" t="s">
        <v>9</v>
      </c>
      <c r="E228" s="38">
        <v>1.34810169146765</v>
      </c>
      <c r="F228" s="38">
        <v>1.74589850577003</v>
      </c>
      <c r="G228" s="38">
        <v>2.09419006761815</v>
      </c>
      <c r="H228" s="73"/>
      <c r="I228" s="73"/>
      <c r="J228" s="73"/>
      <c r="K228" s="73"/>
    </row>
    <row r="229" spans="1:13" x14ac:dyDescent="0.3">
      <c r="A229" s="134"/>
      <c r="C229" s="135"/>
      <c r="D229" s="21" t="s">
        <v>12</v>
      </c>
      <c r="E229" s="43">
        <v>1.14038727448152</v>
      </c>
      <c r="F229" s="43">
        <v>1.42053995708606</v>
      </c>
      <c r="G229" s="43">
        <v>1.6075319635839</v>
      </c>
      <c r="H229" s="73"/>
      <c r="I229" s="73"/>
      <c r="J229" s="73"/>
      <c r="K229" s="73"/>
    </row>
    <row r="230" spans="1:13" x14ac:dyDescent="0.3">
      <c r="A230" s="134"/>
      <c r="C230" s="135"/>
      <c r="D230" s="20" t="s">
        <v>13</v>
      </c>
      <c r="E230" s="44">
        <v>0.83986156334307294</v>
      </c>
      <c r="F230" s="44">
        <v>1.173919167522965</v>
      </c>
      <c r="G230" s="44">
        <v>1.307305115719386</v>
      </c>
      <c r="H230" s="73"/>
      <c r="I230" s="73"/>
      <c r="J230" s="73"/>
      <c r="K230" s="73"/>
    </row>
    <row r="231" spans="1:13" x14ac:dyDescent="0.3">
      <c r="A231" s="134"/>
      <c r="C231" s="73"/>
      <c r="D231" s="74"/>
      <c r="E231" s="73"/>
      <c r="F231" s="73"/>
      <c r="G231" s="73"/>
      <c r="H231" s="73"/>
      <c r="I231" s="73"/>
      <c r="J231" s="73"/>
      <c r="K231" s="73"/>
    </row>
    <row r="232" spans="1:13" x14ac:dyDescent="0.3">
      <c r="A232" s="134"/>
      <c r="C232" s="73"/>
      <c r="D232" s="74"/>
      <c r="E232" s="73"/>
      <c r="F232" s="73"/>
      <c r="G232" s="73"/>
      <c r="H232" s="73"/>
      <c r="I232" s="73"/>
      <c r="J232" s="73"/>
      <c r="K232" s="73"/>
    </row>
  </sheetData>
  <sheetProtection formatCells="0" formatColumns="0" formatRows="0" insertColumns="0" insertRows="0" insertHyperlinks="0" deleteColumns="0" deleteRows="0" sort="0" autoFilter="0" pivotTables="0"/>
  <mergeCells count="67">
    <mergeCell ref="C120:M120"/>
    <mergeCell ref="C121:D121"/>
    <mergeCell ref="C126:C130"/>
    <mergeCell ref="C133:C137"/>
    <mergeCell ref="C206:C210"/>
    <mergeCell ref="C213:C217"/>
    <mergeCell ref="C220:K220"/>
    <mergeCell ref="C226:C230"/>
    <mergeCell ref="C221:D221"/>
    <mergeCell ref="A220:A232"/>
    <mergeCell ref="A200:A219"/>
    <mergeCell ref="C200:K200"/>
    <mergeCell ref="C201:D201"/>
    <mergeCell ref="C1:K1"/>
    <mergeCell ref="A17:A38"/>
    <mergeCell ref="C17:K17"/>
    <mergeCell ref="A39:A58"/>
    <mergeCell ref="C39:K39"/>
    <mergeCell ref="C25:C29"/>
    <mergeCell ref="C32:C36"/>
    <mergeCell ref="C45:C49"/>
    <mergeCell ref="C52:C56"/>
    <mergeCell ref="C18:D18"/>
    <mergeCell ref="C40:D40"/>
    <mergeCell ref="D10:K10"/>
    <mergeCell ref="D2:K2"/>
    <mergeCell ref="D11:K11"/>
    <mergeCell ref="D12:K12"/>
    <mergeCell ref="D13:K13"/>
    <mergeCell ref="A59:A78"/>
    <mergeCell ref="C59:K59"/>
    <mergeCell ref="A99:A119"/>
    <mergeCell ref="C99:K99"/>
    <mergeCell ref="C65:C69"/>
    <mergeCell ref="C72:C76"/>
    <mergeCell ref="A79:A98"/>
    <mergeCell ref="C79:K79"/>
    <mergeCell ref="C85:C89"/>
    <mergeCell ref="C92:C96"/>
    <mergeCell ref="C106:C110"/>
    <mergeCell ref="C60:D60"/>
    <mergeCell ref="C80:D80"/>
    <mergeCell ref="C100:D100"/>
    <mergeCell ref="C113:C117"/>
    <mergeCell ref="A180:A199"/>
    <mergeCell ref="C180:K180"/>
    <mergeCell ref="C186:C190"/>
    <mergeCell ref="C193:C197"/>
    <mergeCell ref="A140:A151"/>
    <mergeCell ref="C140:K140"/>
    <mergeCell ref="C146:C150"/>
    <mergeCell ref="A152:A159"/>
    <mergeCell ref="C153:C157"/>
    <mergeCell ref="C141:D141"/>
    <mergeCell ref="C161:D161"/>
    <mergeCell ref="C181:D181"/>
    <mergeCell ref="A160:A179"/>
    <mergeCell ref="C160:K160"/>
    <mergeCell ref="C166:C170"/>
    <mergeCell ref="C173:C177"/>
    <mergeCell ref="D14:K14"/>
    <mergeCell ref="D15:K15"/>
    <mergeCell ref="D5:K5"/>
    <mergeCell ref="D6:K6"/>
    <mergeCell ref="D7:K7"/>
    <mergeCell ref="D8:K8"/>
    <mergeCell ref="D9:K9"/>
  </mergeCells>
  <phoneticPr fontId="13" type="noConversion"/>
  <hyperlinks>
    <hyperlink ref="D5" location="Verre!A20" display="Verre!A20" xr:uid="{00000000-0004-0000-0300-000000000000}"/>
    <hyperlink ref="D9" location="Verre!A112" display="Verre!A112" xr:uid="{00000000-0004-0000-0300-000001000000}"/>
    <hyperlink ref="D8" location="Verre!A94" display="Verre!A94" xr:uid="{00000000-0004-0000-0300-000002000000}"/>
    <hyperlink ref="D6" location="Verre!A51" display="Verre!A51" xr:uid="{00000000-0004-0000-0300-000003000000}"/>
    <hyperlink ref="D7" location="Verre!A83" display="Verre!A83" xr:uid="{00000000-0004-0000-0300-000004000000}"/>
    <hyperlink ref="D12" location="Verre!A179" display="Verre!A179" xr:uid="{00000000-0004-0000-0300-000005000000}"/>
    <hyperlink ref="D2" location="Sommaire!A1" display="Retour sommaire annexe" xr:uid="{00000000-0004-0000-0300-000006000000}"/>
    <hyperlink ref="C18" location="Verre!A1" display="Retour sommaire fiche" xr:uid="{00000000-0004-0000-0300-000007000000}"/>
    <hyperlink ref="D11" location="Verre!A142" display="Verre!A142" xr:uid="{00000000-0004-0000-0300-00000E000000}"/>
    <hyperlink ref="D15" location="Verre!A188" display="Verre!A188" xr:uid="{00000000-0004-0000-0300-000011000000}"/>
    <hyperlink ref="D13" location="Verre!A179" display="Verre!A179" xr:uid="{74039468-F0E9-473F-AD3F-D71B8EEDD9EF}"/>
    <hyperlink ref="D14" location="Verre!A179" display="Verre!A179" xr:uid="{69774B80-095F-49D1-A32C-1B183D523B1B}"/>
    <hyperlink ref="D5:G5" location="'Emb. Verre'!A17" display="Tableau 25 - Coûts de synthèse des emballages en verre" xr:uid="{4379BC13-2E81-49CF-A1B0-3770A37C5CE1}"/>
    <hyperlink ref="D6:G6" location="'Emb. Verre'!A40" display="Tableau 26 - Charges des emballages en verre par étape technique" xr:uid="{A345873E-0F7E-4C49-B26F-42CCF4E97CF4}"/>
    <hyperlink ref="D7:G7" location="'Emb. Verre'!A61" display="Tableau 27 - Produits des emballages en verre par nature" xr:uid="{53FC786B-C525-4DE5-9BEA-ED190999BA94}"/>
    <hyperlink ref="D8:G8" location="'Emb. Verre'!A81" display="Tableau 28 - Evolution du coût aidé HT des emballages en verre" xr:uid="{5CB3A723-550B-4B32-9A55-22E4A0AED289}"/>
    <hyperlink ref="D9:G9" location="'Emb. Verre'!A101" display="Tableau 29 - Coûts aidés HT des emballages en verre selon la typologie d'habitat" xr:uid="{AF139CC0-1081-45E4-B8E1-35DD2BF77EF1}"/>
    <hyperlink ref="D11:G11" location="'Emb. Verre'!A124" display="Tableau 30 - Coût aidé HT par mode de collecte" xr:uid="{B0791F0B-D556-489C-9F8A-A170A65143E5}"/>
    <hyperlink ref="D12:G12" location="'Emb. Verre'!A144" display="Tableau 31 - Charges de pré-collecte et de collecte selon le mode de collecte" xr:uid="{0A0A54FA-3E35-41C6-B863-9DFAC4441D5F}"/>
    <hyperlink ref="D13:G13" location="'Emb. Verre'!A164" display="Tableau 32 - Charges de pré-collecte des emballages en verre par mode de collecte" xr:uid="{4F7936A4-3F01-4BED-87AD-4A178016CCBE}"/>
    <hyperlink ref="D14:G14" location="'Emb. Verre'!A184" display="Tableau 33 - Charges de collecte des emballages en verre par mode de collecte" xr:uid="{CEE682CF-B059-4E21-813E-98D7D4CDDB17}"/>
    <hyperlink ref="C18:D18" location="'Emb. Verre'!A1" display="Retour sommaire fiche" xr:uid="{FF02DA14-911D-4632-89D5-AFAD0C2BA730}"/>
    <hyperlink ref="C40" location="Verre!A1" display="Retour sommaire fiche" xr:uid="{0D894BD7-B371-47D6-A117-678D1C901DED}"/>
    <hyperlink ref="C40:D40" location="'Emb. Verre'!A1" display="Retour sommaire fiche" xr:uid="{4A7CAE49-981A-4E62-9B43-9008955B2F9F}"/>
    <hyperlink ref="C60" location="Verre!A1" display="Retour sommaire fiche" xr:uid="{4B3E3E0E-FE48-4B52-8DE0-C5C805B3604E}"/>
    <hyperlink ref="C60:D60" location="'Emb. Verre'!A1" display="Retour sommaire fiche" xr:uid="{55F925D6-D36E-43E7-8C71-BE4D3B58CD2E}"/>
    <hyperlink ref="C80" location="Verre!A1" display="Retour sommaire fiche" xr:uid="{69CC2260-196E-44AB-9046-80478F8F1848}"/>
    <hyperlink ref="C80:D80" location="'Emb. Verre'!A1" display="Retour sommaire fiche" xr:uid="{0D2EBE6D-C22E-49C0-9D49-ED05AF967FB6}"/>
    <hyperlink ref="C100" location="Verre!A1" display="Retour sommaire fiche" xr:uid="{DF70FEF3-054B-4BA3-8481-B64F0E929103}"/>
    <hyperlink ref="C100:D100" location="'Emb. Verre'!A1" display="Retour sommaire fiche" xr:uid="{E637E76B-C391-4A78-9E4C-C58218AB7DA4}"/>
    <hyperlink ref="C141" location="Verre!A1" display="Retour sommaire fiche" xr:uid="{F0639577-4439-44D1-91FF-169DF0AF6329}"/>
    <hyperlink ref="C141:D141" location="'Emb. Verre'!A1" display="Retour sommaire fiche" xr:uid="{BEE6DC51-53E0-490D-9FFF-E129210D1D7C}"/>
    <hyperlink ref="C161" location="Verre!A1" display="Retour sommaire fiche" xr:uid="{7A4E94F6-5021-4D1B-BA54-38CC897C2576}"/>
    <hyperlink ref="C161:D161" location="'Emb. Verre'!A1" display="Retour sommaire fiche" xr:uid="{09E534B5-CC9D-4939-8400-454B3B9E2FB5}"/>
    <hyperlink ref="C181" location="Verre!A1" display="Retour sommaire fiche" xr:uid="{8B779696-5FDC-4A3C-8DBE-A202645E8C09}"/>
    <hyperlink ref="C181:D181" location="'Emb. Verre'!A1" display="Retour sommaire fiche" xr:uid="{6505AFDC-3F86-40C6-AE96-513535684D7D}"/>
    <hyperlink ref="C201" location="Verre!A1" display="Retour sommaire fiche" xr:uid="{727463DF-7C3F-4B9D-BAFA-541F2124EBC4}"/>
    <hyperlink ref="C201:D201" location="'Emb. Verre'!A1" display="Retour sommaire fiche" xr:uid="{9424FD2A-C29D-46E8-92A1-F1B55907CD98}"/>
    <hyperlink ref="C221" location="Verre!A1" display="Retour sommaire fiche" xr:uid="{69783224-28E7-4EA5-AC97-481696F0A38F}"/>
    <hyperlink ref="C221:D221" location="'Emb. Verre'!A1" display="Retour sommaire fiche" xr:uid="{21A63F5C-2495-4896-BB41-9A165D5F8C3B}"/>
    <hyperlink ref="D15:G15" location="'Emb. Verre'!A204" display="Tableau 30 - Impact du ratio collecté sur le coût complet du verre collecté en AV" xr:uid="{A0081026-22A8-4652-9179-5504CBBA3279}"/>
    <hyperlink ref="D10" location="'Emb. Verre'!A373" display="Emballages verre - Tableau 11 - Coût aidé HT et type de structure" xr:uid="{32FF9703-7FDE-4CD9-B606-106B3D53A977}"/>
    <hyperlink ref="D10:G10" location="'Emb. Verre'!A240" display="Emballages en verre - Tableau 11 - Coût aidé HT et type de structure" xr:uid="{FFC2BBCC-47EA-4538-8D9C-E5C750917FA4}"/>
    <hyperlink ref="D5:K5" location="'Emb. Verre'!A38" display="Emballages verre - Coûts de synthèse" xr:uid="{8E186390-36EC-47E2-86F0-9D7F40CF5685}"/>
    <hyperlink ref="D6:K6" location="'Emb. Verre'!A58" display="Emballages verre - Charges par étape technique" xr:uid="{308E542A-FEAD-4C58-948C-3B190E19B268}"/>
    <hyperlink ref="D7:K7" location="'Emb. Verre'!A78" display="Emballages verre - Produits par nature" xr:uid="{D5BE53AC-5D45-4471-9906-CFDCF1DF1198}"/>
    <hyperlink ref="D8:K8" location="'Emb. Verre'!A98" display="Emballages verre - Évolution du coût aidé HT" xr:uid="{AD41A990-6493-49FD-8449-F38CB30EE762}"/>
    <hyperlink ref="D9:K9" location="'Emb. Verre'!A119" display="Emballages verre - Coût aidé HT et typologie d'habitat" xr:uid="{A592E2CA-BF66-4D1F-A8E0-7F61E6132914}"/>
    <hyperlink ref="D10:K10" location="'Emb. Verre'!A139" display="Emballages verre - Coût aidé HT et type de structure" xr:uid="{355CA71D-D3C9-4E94-ACE6-1B21554F2FD9}"/>
    <hyperlink ref="D11:K11" location="'Emb. Verre'!A159" display="Emballages verre - Coût aidé HT et mode de collecte" xr:uid="{77057D88-E499-4ED3-AED8-20B570C84E25}"/>
    <hyperlink ref="D12:K12" location="'Emb. Verre'!A179" display="Emballages verre - Charges de pré-collecte et de collecte et mode de collecte" xr:uid="{BE00ABEE-687D-4628-B2C9-030B7ED55D43}"/>
    <hyperlink ref="D13:K13" location="'Emb. Verre'!A199" display="Emballages verre - Charges de pré-collecte et mode de collecte" xr:uid="{A2BC79FE-8EF5-4803-848E-ABA1F0D86C74}"/>
    <hyperlink ref="D14:K14" location="'Emb. Verre'!A219" display="Emballages verre - Charges de collecte et mode de collecte" xr:uid="{64D263FB-9387-47AC-8CD8-4DFFECFD5D9D}"/>
    <hyperlink ref="D15:K15" location="'Emb. Verre'!A233" display="Emballages verre - Charges de collecte en apport volontaire et quantités collectées" xr:uid="{BB9AE73F-BE1C-4E81-8D9C-8290C66689E7}"/>
    <hyperlink ref="C121" location="Verre!A1" display="Retour sommaire fiche" xr:uid="{7CEAD8CE-223A-4565-BD74-BF6C4C3FE359}"/>
    <hyperlink ref="C121:D121" location="'Emb. Verre'!A1" display="Retour sommaire fiche" xr:uid="{185002B2-C0FA-4692-A4CE-D8C9C6400B04}"/>
  </hyperlinks>
  <pageMargins left="0.70866141732283472" right="0.70866141732283472" top="0.74803149606299213" bottom="0.74803149606299213" header="0.31496062992125984" footer="0.31496062992125984"/>
  <pageSetup paperSize="9" scale="59" fitToHeight="10" orientation="portrait" r:id="rId1"/>
  <rowBreaks count="2" manualBreakCount="2">
    <brk id="98" min="2" max="10" man="1"/>
    <brk id="159" min="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8"/>
  <sheetViews>
    <sheetView showGridLines="0" topLeftCell="C1" zoomScaleNormal="100" workbookViewId="0">
      <selection activeCell="C1" sqref="C1:M1"/>
    </sheetView>
  </sheetViews>
  <sheetFormatPr baseColWidth="10" defaultRowHeight="14.4" x14ac:dyDescent="0.3"/>
  <cols>
    <col min="1" max="2" width="11.44140625" hidden="1" customWidth="1"/>
    <col min="3" max="3" width="3.33203125" customWidth="1"/>
    <col min="4" max="4" width="25.33203125" style="14" bestFit="1" customWidth="1"/>
    <col min="5" max="13" width="15.88671875" customWidth="1"/>
    <col min="14" max="18" width="16.6640625" customWidth="1"/>
  </cols>
  <sheetData>
    <row r="1" spans="3:13" ht="18" x14ac:dyDescent="0.35">
      <c r="C1" s="113" t="s">
        <v>19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3:13" x14ac:dyDescent="0.3">
      <c r="C2" s="73"/>
      <c r="D2" s="125" t="s">
        <v>26</v>
      </c>
      <c r="E2" s="125"/>
      <c r="F2" s="125"/>
      <c r="G2" s="125"/>
      <c r="H2" s="125"/>
      <c r="I2" s="125"/>
      <c r="J2" s="125"/>
      <c r="K2" s="125"/>
      <c r="L2" s="106"/>
      <c r="M2" s="73"/>
    </row>
    <row r="3" spans="3:13" x14ac:dyDescent="0.3">
      <c r="C3" s="73"/>
      <c r="D3" s="74"/>
      <c r="E3" s="73"/>
      <c r="F3" s="73"/>
      <c r="G3" s="73"/>
      <c r="K3" s="73"/>
      <c r="L3" s="74"/>
      <c r="M3" s="73"/>
    </row>
    <row r="4" spans="3:13" x14ac:dyDescent="0.3">
      <c r="C4" s="73"/>
      <c r="D4" s="74"/>
      <c r="E4" s="73"/>
      <c r="F4" s="73"/>
      <c r="G4" s="73"/>
      <c r="K4" s="73"/>
      <c r="L4" s="96"/>
      <c r="M4" s="73"/>
    </row>
    <row r="5" spans="3:13" x14ac:dyDescent="0.3">
      <c r="C5" s="73"/>
      <c r="D5" s="125" t="s">
        <v>201</v>
      </c>
      <c r="E5" s="125"/>
      <c r="F5" s="125"/>
      <c r="G5" s="125"/>
      <c r="H5" s="125"/>
      <c r="I5" s="125"/>
      <c r="J5" s="125"/>
      <c r="K5" s="125"/>
      <c r="L5" s="106"/>
      <c r="M5" s="73"/>
    </row>
    <row r="6" spans="3:13" x14ac:dyDescent="0.3">
      <c r="C6" s="73"/>
      <c r="D6" s="125" t="s">
        <v>202</v>
      </c>
      <c r="E6" s="125"/>
      <c r="F6" s="125"/>
      <c r="G6" s="125"/>
      <c r="H6" s="125"/>
      <c r="I6" s="125"/>
      <c r="J6" s="125"/>
      <c r="K6" s="125"/>
      <c r="L6" s="106"/>
      <c r="M6" s="73"/>
    </row>
    <row r="7" spans="3:13" x14ac:dyDescent="0.3">
      <c r="C7" s="73"/>
      <c r="D7" s="125" t="s">
        <v>203</v>
      </c>
      <c r="E7" s="125"/>
      <c r="F7" s="125"/>
      <c r="G7" s="125"/>
      <c r="H7" s="125"/>
      <c r="I7" s="125"/>
      <c r="J7" s="125"/>
      <c r="K7" s="125"/>
      <c r="L7" s="106"/>
      <c r="M7" s="73"/>
    </row>
    <row r="8" spans="3:13" x14ac:dyDescent="0.3">
      <c r="C8" s="73"/>
      <c r="D8" s="125" t="s">
        <v>204</v>
      </c>
      <c r="E8" s="125"/>
      <c r="F8" s="125"/>
      <c r="G8" s="125"/>
      <c r="H8" s="125"/>
      <c r="I8" s="125"/>
      <c r="J8" s="125"/>
      <c r="K8" s="125"/>
      <c r="L8" s="106"/>
      <c r="M8" s="73"/>
    </row>
    <row r="9" spans="3:13" x14ac:dyDescent="0.3">
      <c r="C9" s="73"/>
      <c r="D9" s="125" t="s">
        <v>217</v>
      </c>
      <c r="E9" s="125"/>
      <c r="F9" s="125"/>
      <c r="G9" s="125"/>
      <c r="H9" s="125"/>
      <c r="I9" s="125"/>
      <c r="J9" s="125"/>
      <c r="K9" s="125"/>
      <c r="L9" s="106"/>
      <c r="M9" s="73"/>
    </row>
    <row r="10" spans="3:13" x14ac:dyDescent="0.3">
      <c r="C10" s="73"/>
      <c r="D10" s="125" t="s">
        <v>162</v>
      </c>
      <c r="E10" s="125"/>
      <c r="F10" s="125"/>
      <c r="G10" s="125"/>
      <c r="H10" s="125"/>
      <c r="I10" s="125"/>
      <c r="J10" s="125"/>
      <c r="K10" s="125"/>
      <c r="L10" s="106"/>
      <c r="M10" s="73"/>
    </row>
    <row r="11" spans="3:13" x14ac:dyDescent="0.3">
      <c r="C11" s="73"/>
      <c r="D11" s="125" t="s">
        <v>205</v>
      </c>
      <c r="E11" s="125"/>
      <c r="F11" s="125"/>
      <c r="G11" s="125"/>
      <c r="H11" s="125"/>
      <c r="I11" s="125"/>
      <c r="J11" s="125"/>
      <c r="K11" s="125"/>
      <c r="L11" s="106"/>
      <c r="M11" s="73"/>
    </row>
    <row r="12" spans="3:13" x14ac:dyDescent="0.3">
      <c r="C12" s="73"/>
      <c r="D12" s="125" t="s">
        <v>214</v>
      </c>
      <c r="E12" s="125"/>
      <c r="F12" s="125"/>
      <c r="G12" s="125"/>
      <c r="H12" s="125"/>
      <c r="I12" s="125"/>
      <c r="J12" s="125"/>
      <c r="K12" s="125"/>
      <c r="L12" s="106"/>
      <c r="M12" s="73"/>
    </row>
    <row r="13" spans="3:13" x14ac:dyDescent="0.3">
      <c r="C13" s="73"/>
      <c r="D13" s="125" t="s">
        <v>206</v>
      </c>
      <c r="E13" s="125"/>
      <c r="F13" s="125"/>
      <c r="G13" s="125"/>
      <c r="H13" s="125"/>
      <c r="I13" s="125"/>
      <c r="J13" s="125"/>
      <c r="K13" s="125"/>
      <c r="L13" s="106"/>
      <c r="M13" s="73"/>
    </row>
    <row r="14" spans="3:13" x14ac:dyDescent="0.3">
      <c r="C14" s="73"/>
      <c r="D14" s="125" t="s">
        <v>207</v>
      </c>
      <c r="E14" s="125"/>
      <c r="F14" s="125"/>
      <c r="G14" s="125"/>
      <c r="H14" s="125"/>
      <c r="I14" s="125"/>
      <c r="J14" s="125"/>
      <c r="K14" s="125"/>
      <c r="L14" s="106"/>
      <c r="M14" s="73"/>
    </row>
    <row r="15" spans="3:13" x14ac:dyDescent="0.3">
      <c r="C15" s="73"/>
      <c r="D15" s="125" t="s">
        <v>216</v>
      </c>
      <c r="E15" s="125"/>
      <c r="F15" s="125"/>
      <c r="G15" s="125"/>
      <c r="H15" s="125"/>
      <c r="I15" s="125"/>
      <c r="J15" s="125"/>
      <c r="K15" s="125"/>
      <c r="L15" s="106"/>
      <c r="M15" s="73"/>
    </row>
    <row r="16" spans="3:13" x14ac:dyDescent="0.3">
      <c r="C16" s="73"/>
      <c r="D16" s="125" t="s">
        <v>208</v>
      </c>
      <c r="E16" s="125"/>
      <c r="F16" s="125"/>
      <c r="G16" s="125"/>
      <c r="H16" s="125"/>
      <c r="I16" s="125"/>
      <c r="J16" s="125"/>
      <c r="K16" s="125"/>
      <c r="L16" s="106"/>
      <c r="M16" s="73"/>
    </row>
    <row r="17" spans="1:13" x14ac:dyDescent="0.3">
      <c r="C17" s="73"/>
      <c r="D17" s="125" t="s">
        <v>209</v>
      </c>
      <c r="E17" s="125"/>
      <c r="F17" s="125"/>
      <c r="G17" s="125"/>
      <c r="H17" s="125"/>
      <c r="I17" s="125"/>
      <c r="J17" s="125"/>
      <c r="K17" s="125"/>
      <c r="L17" s="106"/>
      <c r="M17" s="73"/>
    </row>
    <row r="18" spans="1:13" x14ac:dyDescent="0.3">
      <c r="C18" s="73"/>
      <c r="D18" s="125" t="s">
        <v>210</v>
      </c>
      <c r="E18" s="125"/>
      <c r="F18" s="125"/>
      <c r="G18" s="125"/>
      <c r="H18" s="125"/>
      <c r="I18" s="125"/>
      <c r="J18" s="125"/>
      <c r="K18" s="125"/>
      <c r="L18" s="106"/>
      <c r="M18" s="73"/>
    </row>
    <row r="19" spans="1:13" x14ac:dyDescent="0.3">
      <c r="C19" s="73"/>
      <c r="D19" s="125" t="s">
        <v>211</v>
      </c>
      <c r="E19" s="125"/>
      <c r="F19" s="125"/>
      <c r="G19" s="125"/>
      <c r="H19" s="125"/>
      <c r="I19" s="125"/>
      <c r="J19" s="125"/>
      <c r="K19" s="125"/>
      <c r="L19" s="106"/>
      <c r="M19" s="73"/>
    </row>
    <row r="20" spans="1:13" x14ac:dyDescent="0.3">
      <c r="C20" s="73"/>
      <c r="D20" s="125" t="s">
        <v>215</v>
      </c>
      <c r="E20" s="125"/>
      <c r="F20" s="125"/>
      <c r="G20" s="125"/>
      <c r="H20" s="125"/>
      <c r="I20" s="125"/>
      <c r="J20" s="125"/>
      <c r="K20" s="125"/>
      <c r="L20" s="106"/>
      <c r="M20" s="73"/>
    </row>
    <row r="21" spans="1:13" x14ac:dyDescent="0.3">
      <c r="C21" s="73"/>
      <c r="D21" s="125" t="s">
        <v>212</v>
      </c>
      <c r="E21" s="125"/>
      <c r="F21" s="125"/>
      <c r="G21" s="125"/>
      <c r="H21" s="125"/>
      <c r="I21" s="125"/>
      <c r="J21" s="125"/>
      <c r="K21" s="125"/>
      <c r="L21" s="106"/>
      <c r="M21" s="73"/>
    </row>
    <row r="22" spans="1:13" x14ac:dyDescent="0.3">
      <c r="C22" s="73"/>
      <c r="D22" s="125" t="s">
        <v>213</v>
      </c>
      <c r="E22" s="125"/>
      <c r="F22" s="125"/>
      <c r="G22" s="125"/>
      <c r="H22" s="125"/>
      <c r="I22" s="125"/>
      <c r="J22" s="125"/>
      <c r="K22" s="125"/>
      <c r="L22" s="106"/>
      <c r="M22" s="73"/>
    </row>
    <row r="23" spans="1:13" x14ac:dyDescent="0.3">
      <c r="C23" s="73"/>
      <c r="D23" s="74"/>
      <c r="E23" s="73"/>
      <c r="F23" s="73"/>
      <c r="G23" s="73"/>
      <c r="H23" s="73"/>
      <c r="I23" s="73"/>
      <c r="J23" s="73"/>
      <c r="K23" s="73"/>
      <c r="L23" s="74"/>
      <c r="M23" s="73"/>
    </row>
    <row r="24" spans="1:13" x14ac:dyDescent="0.3">
      <c r="C24" s="73"/>
      <c r="D24" s="74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8" x14ac:dyDescent="0.35">
      <c r="A25" s="134"/>
      <c r="B25" s="12"/>
      <c r="C25" s="113" t="str">
        <f>D5</f>
        <v>Papiers et emballages hors verre - Coûts de synthèse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x14ac:dyDescent="0.3">
      <c r="A26" s="134"/>
      <c r="B26" s="12"/>
      <c r="C26" s="137" t="s">
        <v>27</v>
      </c>
      <c r="D26" s="137"/>
      <c r="E26" s="73"/>
      <c r="F26" s="73"/>
      <c r="G26" s="73"/>
      <c r="H26" s="73"/>
      <c r="I26" s="73"/>
      <c r="J26" s="73"/>
      <c r="K26" s="73"/>
      <c r="L26" s="73"/>
      <c r="M26" s="73"/>
    </row>
    <row r="27" spans="1:13" x14ac:dyDescent="0.3">
      <c r="A27" s="134"/>
      <c r="B27" s="12"/>
      <c r="C27" s="73"/>
      <c r="D27" s="73"/>
      <c r="E27" s="2" t="s">
        <v>0</v>
      </c>
      <c r="F27" s="2" t="s">
        <v>1</v>
      </c>
      <c r="G27" s="2" t="s">
        <v>2</v>
      </c>
      <c r="H27" s="2" t="s">
        <v>3</v>
      </c>
      <c r="I27" s="73"/>
      <c r="J27" s="73"/>
      <c r="K27" s="73"/>
      <c r="L27" s="73"/>
      <c r="M27" s="73"/>
    </row>
    <row r="28" spans="1:13" x14ac:dyDescent="0.3">
      <c r="A28" s="134"/>
      <c r="B28" s="12"/>
      <c r="C28" s="73"/>
      <c r="D28" s="3" t="s">
        <v>4</v>
      </c>
      <c r="E28" s="48">
        <v>390</v>
      </c>
      <c r="F28" s="48">
        <v>422</v>
      </c>
      <c r="G28" s="48">
        <v>422</v>
      </c>
      <c r="H28" s="48">
        <v>422</v>
      </c>
      <c r="I28" s="73"/>
      <c r="J28" s="73"/>
      <c r="K28" s="73"/>
      <c r="L28" s="73"/>
      <c r="M28" s="73"/>
    </row>
    <row r="29" spans="1:13" x14ac:dyDescent="0.3">
      <c r="A29" s="134"/>
      <c r="B29" s="12"/>
      <c r="C29" s="73"/>
      <c r="D29" s="3" t="s">
        <v>5</v>
      </c>
      <c r="E29" s="99">
        <v>25861313</v>
      </c>
      <c r="F29" s="99">
        <v>27446864</v>
      </c>
      <c r="G29" s="99">
        <v>27446864</v>
      </c>
      <c r="H29" s="99">
        <v>27446864</v>
      </c>
      <c r="I29" s="73"/>
      <c r="J29" s="73"/>
      <c r="K29" s="73"/>
      <c r="L29" s="73"/>
      <c r="M29" s="73"/>
    </row>
    <row r="30" spans="1:13" x14ac:dyDescent="0.3">
      <c r="A30" s="134"/>
      <c r="B30" s="12"/>
      <c r="C30" s="73"/>
      <c r="D30" s="3" t="s">
        <v>6</v>
      </c>
      <c r="E30" s="102">
        <v>51.468384007788018</v>
      </c>
      <c r="F30" s="102">
        <v>51.17845570841515</v>
      </c>
      <c r="G30" s="102">
        <v>51.17845570841515</v>
      </c>
      <c r="H30" s="102">
        <v>51.17845570841515</v>
      </c>
      <c r="I30" s="73"/>
      <c r="J30" s="73"/>
      <c r="K30" s="73"/>
      <c r="L30" s="73"/>
      <c r="M30" s="73"/>
    </row>
    <row r="31" spans="1:13" x14ac:dyDescent="0.3">
      <c r="A31" s="134"/>
      <c r="B31" s="12"/>
      <c r="C31" s="73"/>
      <c r="D31" s="74"/>
      <c r="E31" s="73"/>
      <c r="F31" s="73"/>
      <c r="G31" s="73"/>
      <c r="H31" s="73"/>
      <c r="I31" s="73"/>
      <c r="J31" s="73"/>
      <c r="K31" s="73"/>
      <c r="L31" s="73"/>
      <c r="M31" s="73"/>
    </row>
    <row r="32" spans="1:13" x14ac:dyDescent="0.3">
      <c r="A32" s="134"/>
      <c r="B32" s="12"/>
      <c r="C32" s="73"/>
      <c r="D32" s="73"/>
      <c r="E32" s="2" t="s">
        <v>0</v>
      </c>
      <c r="F32" s="2" t="s">
        <v>1</v>
      </c>
      <c r="G32" s="2" t="s">
        <v>2</v>
      </c>
      <c r="H32" s="2" t="s">
        <v>3</v>
      </c>
      <c r="I32" s="73"/>
      <c r="J32" s="73"/>
      <c r="K32" s="73"/>
      <c r="L32" s="73"/>
      <c r="M32" s="73"/>
    </row>
    <row r="33" spans="1:13" x14ac:dyDescent="0.3">
      <c r="A33" s="134"/>
      <c r="B33" s="12"/>
      <c r="C33" s="135" t="s">
        <v>14</v>
      </c>
      <c r="D33" s="21" t="s">
        <v>7</v>
      </c>
      <c r="E33" s="43">
        <v>35.41536</v>
      </c>
      <c r="F33" s="43">
        <v>30.10735</v>
      </c>
      <c r="G33" s="43">
        <v>19.306649999999998</v>
      </c>
      <c r="H33" s="43">
        <v>18.880179999999989</v>
      </c>
      <c r="I33" s="73"/>
      <c r="J33" s="73"/>
      <c r="K33" s="73"/>
      <c r="L33" s="73"/>
      <c r="M33" s="73"/>
    </row>
    <row r="34" spans="1:13" x14ac:dyDescent="0.3">
      <c r="A34" s="134"/>
      <c r="B34" s="12"/>
      <c r="C34" s="135"/>
      <c r="D34" s="20" t="s">
        <v>8</v>
      </c>
      <c r="E34" s="44">
        <v>28.686250000000001</v>
      </c>
      <c r="F34" s="44">
        <v>24.832725</v>
      </c>
      <c r="G34" s="44">
        <v>13.374475</v>
      </c>
      <c r="H34" s="44">
        <v>12.97775</v>
      </c>
      <c r="I34" s="73"/>
      <c r="J34" s="73"/>
      <c r="K34" s="73"/>
      <c r="L34" s="73"/>
      <c r="M34" s="73"/>
    </row>
    <row r="35" spans="1:13" s="35" customFormat="1" ht="16.8" customHeight="1" x14ac:dyDescent="0.3">
      <c r="A35" s="134"/>
      <c r="C35" s="135"/>
      <c r="D35" s="45" t="s">
        <v>11</v>
      </c>
      <c r="E35" s="43">
        <v>24.83405021586934</v>
      </c>
      <c r="F35" s="43">
        <v>20.837980715995851</v>
      </c>
      <c r="G35" s="43">
        <v>11.349082681001088</v>
      </c>
      <c r="H35" s="43">
        <v>11.128470838435209</v>
      </c>
      <c r="I35" s="79"/>
      <c r="J35" s="73"/>
      <c r="K35" s="73"/>
      <c r="L35" s="73"/>
      <c r="M35" s="73"/>
    </row>
    <row r="36" spans="1:13" x14ac:dyDescent="0.3">
      <c r="A36" s="134"/>
      <c r="B36" s="12"/>
      <c r="C36" s="135"/>
      <c r="D36" s="20" t="s">
        <v>12</v>
      </c>
      <c r="E36" s="44">
        <v>17.821974999999998</v>
      </c>
      <c r="F36" s="44">
        <v>14.260275</v>
      </c>
      <c r="G36" s="44">
        <v>4.8049750000000007</v>
      </c>
      <c r="H36" s="44">
        <v>4.4562249999999999</v>
      </c>
      <c r="I36" s="73"/>
      <c r="J36" s="73"/>
      <c r="K36" s="73"/>
      <c r="L36" s="73"/>
      <c r="M36" s="73"/>
    </row>
    <row r="37" spans="1:13" x14ac:dyDescent="0.3">
      <c r="A37" s="134"/>
      <c r="B37" s="12"/>
      <c r="C37" s="135"/>
      <c r="D37" s="21" t="s">
        <v>13</v>
      </c>
      <c r="E37" s="43">
        <v>14.026580000000001</v>
      </c>
      <c r="F37" s="43">
        <v>10.702999999999999</v>
      </c>
      <c r="G37" s="43">
        <v>1.0163000000000006</v>
      </c>
      <c r="H37" s="43">
        <v>0.86786000000000063</v>
      </c>
      <c r="I37" s="73"/>
      <c r="J37" s="73"/>
      <c r="K37" s="73"/>
      <c r="L37" s="73"/>
      <c r="M37" s="73"/>
    </row>
    <row r="38" spans="1:13" x14ac:dyDescent="0.3">
      <c r="A38" s="134"/>
      <c r="B38" s="12"/>
      <c r="C38" s="73"/>
      <c r="D38" s="73"/>
      <c r="E38" s="75"/>
      <c r="F38" s="75"/>
      <c r="G38" s="75"/>
      <c r="H38" s="75"/>
      <c r="I38" s="73"/>
      <c r="J38" s="73"/>
      <c r="K38" s="73"/>
      <c r="L38" s="73"/>
      <c r="M38" s="73"/>
    </row>
    <row r="39" spans="1:13" x14ac:dyDescent="0.3">
      <c r="A39" s="134"/>
      <c r="B39" s="12"/>
      <c r="C39" s="73"/>
      <c r="D39" s="73"/>
      <c r="E39" s="2" t="s">
        <v>0</v>
      </c>
      <c r="F39" s="2" t="s">
        <v>1</v>
      </c>
      <c r="G39" s="2" t="s">
        <v>2</v>
      </c>
      <c r="H39" s="2" t="s">
        <v>3</v>
      </c>
      <c r="I39" s="73"/>
      <c r="J39" s="73"/>
      <c r="K39" s="73"/>
      <c r="L39" s="73"/>
      <c r="M39" s="73"/>
    </row>
    <row r="40" spans="1:13" x14ac:dyDescent="0.3">
      <c r="A40" s="134"/>
      <c r="B40" s="12"/>
      <c r="C40" s="136" t="s">
        <v>15</v>
      </c>
      <c r="D40" s="7" t="s">
        <v>7</v>
      </c>
      <c r="E40" s="8">
        <v>636.70014000000003</v>
      </c>
      <c r="F40" s="8">
        <v>551.96269000000007</v>
      </c>
      <c r="G40" s="8">
        <v>364.22123999999997</v>
      </c>
      <c r="H40" s="8">
        <v>353.95967999999993</v>
      </c>
      <c r="K40" s="73"/>
      <c r="L40" s="73"/>
      <c r="M40" s="73"/>
    </row>
    <row r="41" spans="1:13" x14ac:dyDescent="0.3">
      <c r="A41" s="134"/>
      <c r="B41" s="12"/>
      <c r="C41" s="136"/>
      <c r="D41" s="5" t="s">
        <v>8</v>
      </c>
      <c r="E41" s="9">
        <v>539.47237499999994</v>
      </c>
      <c r="F41" s="9">
        <v>463.01614999999998</v>
      </c>
      <c r="G41" s="9">
        <v>270.75839999999999</v>
      </c>
      <c r="H41" s="9">
        <v>265.48282499999999</v>
      </c>
      <c r="K41" s="73"/>
      <c r="L41" s="73"/>
      <c r="M41" s="73"/>
    </row>
    <row r="42" spans="1:13" x14ac:dyDescent="0.3">
      <c r="A42" s="134"/>
      <c r="B42" s="12"/>
      <c r="C42" s="136"/>
      <c r="D42" s="7" t="s">
        <v>11</v>
      </c>
      <c r="E42" s="8">
        <v>479.97764869110119</v>
      </c>
      <c r="F42" s="8">
        <v>405.58509540317527</v>
      </c>
      <c r="G42" s="8">
        <v>221.84467744253132</v>
      </c>
      <c r="H42" s="8">
        <v>217.53734314445364</v>
      </c>
      <c r="K42" s="73"/>
      <c r="L42" s="73"/>
      <c r="M42" s="73"/>
    </row>
    <row r="43" spans="1:13" x14ac:dyDescent="0.3">
      <c r="A43" s="134"/>
      <c r="B43" s="12"/>
      <c r="C43" s="136"/>
      <c r="D43" s="5" t="s">
        <v>12</v>
      </c>
      <c r="E43" s="9">
        <v>383.03825000000001</v>
      </c>
      <c r="F43" s="9">
        <v>305.80032499999999</v>
      </c>
      <c r="G43" s="9">
        <v>94.784625000000005</v>
      </c>
      <c r="H43" s="9">
        <v>91.240774999999999</v>
      </c>
      <c r="K43" s="73"/>
      <c r="L43" s="73"/>
      <c r="M43" s="73"/>
    </row>
    <row r="44" spans="1:13" x14ac:dyDescent="0.3">
      <c r="A44" s="134"/>
      <c r="B44" s="12"/>
      <c r="C44" s="136"/>
      <c r="D44" s="7" t="s">
        <v>13</v>
      </c>
      <c r="E44" s="8">
        <v>329.52087</v>
      </c>
      <c r="F44" s="8">
        <v>242.60508000000002</v>
      </c>
      <c r="G44" s="8">
        <v>21.616730000000004</v>
      </c>
      <c r="H44" s="8">
        <v>18.323840000000008</v>
      </c>
      <c r="K44" s="73"/>
      <c r="L44" s="73"/>
      <c r="M44" s="73"/>
    </row>
    <row r="45" spans="1:13" x14ac:dyDescent="0.3">
      <c r="A45" s="134"/>
      <c r="B45" s="12"/>
      <c r="C45" s="73"/>
      <c r="D45" s="74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">
      <c r="A46" s="134"/>
      <c r="B46" s="12"/>
      <c r="C46" s="73"/>
      <c r="D46" s="74"/>
      <c r="E46" s="73"/>
      <c r="F46" s="73"/>
      <c r="G46" s="73"/>
      <c r="H46" s="73"/>
      <c r="I46" s="73"/>
      <c r="J46" s="73"/>
      <c r="K46" s="73"/>
      <c r="L46" s="73"/>
      <c r="M46" s="73"/>
    </row>
    <row r="47" spans="1:13" ht="18" x14ac:dyDescent="0.35">
      <c r="A47" s="134"/>
      <c r="C47" s="113" t="str">
        <f>D6</f>
        <v>Papiers et emballages hors verre - Charges par étape technique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x14ac:dyDescent="0.3">
      <c r="A48" s="134"/>
      <c r="C48" s="137" t="s">
        <v>27</v>
      </c>
      <c r="D48" s="137"/>
      <c r="E48" s="73"/>
      <c r="F48" s="73"/>
      <c r="G48" s="73"/>
      <c r="H48" s="73"/>
      <c r="I48" s="73"/>
      <c r="J48" s="73"/>
      <c r="K48" s="73"/>
      <c r="L48" s="73"/>
      <c r="M48" s="73"/>
    </row>
    <row r="49" spans="1:15" x14ac:dyDescent="0.3">
      <c r="A49" s="134"/>
      <c r="C49" s="73"/>
      <c r="D49" s="73"/>
      <c r="E49" s="2" t="s">
        <v>66</v>
      </c>
      <c r="F49" s="2" t="s">
        <v>21</v>
      </c>
      <c r="G49" s="2" t="s">
        <v>22</v>
      </c>
      <c r="H49" s="2" t="s">
        <v>50</v>
      </c>
      <c r="I49" s="73"/>
      <c r="J49" s="73"/>
      <c r="K49" s="73"/>
      <c r="L49" s="73"/>
      <c r="M49" s="73"/>
    </row>
    <row r="50" spans="1:15" x14ac:dyDescent="0.3">
      <c r="A50" s="134"/>
      <c r="C50" s="73"/>
      <c r="D50" s="3" t="s">
        <v>4</v>
      </c>
      <c r="E50" s="4">
        <v>461</v>
      </c>
      <c r="F50" s="4">
        <v>430</v>
      </c>
      <c r="G50" s="4">
        <v>224</v>
      </c>
      <c r="H50" s="4">
        <v>380</v>
      </c>
      <c r="I50" s="73"/>
      <c r="J50" s="73"/>
      <c r="K50" s="73"/>
      <c r="L50" s="73"/>
      <c r="M50" s="73"/>
    </row>
    <row r="51" spans="1:15" x14ac:dyDescent="0.3">
      <c r="A51" s="134"/>
      <c r="C51" s="73"/>
      <c r="D51" s="74"/>
      <c r="E51" s="73"/>
      <c r="F51" s="73"/>
      <c r="G51" s="73"/>
      <c r="H51" s="73"/>
      <c r="I51" s="73"/>
      <c r="J51" s="73"/>
      <c r="K51" s="73"/>
      <c r="L51" s="73"/>
      <c r="M51" s="73"/>
    </row>
    <row r="52" spans="1:15" x14ac:dyDescent="0.3">
      <c r="A52" s="134"/>
      <c r="C52" s="73"/>
      <c r="D52" s="73"/>
      <c r="E52" s="29" t="s">
        <v>66</v>
      </c>
      <c r="F52" s="2" t="s">
        <v>21</v>
      </c>
      <c r="G52" s="2" t="s">
        <v>22</v>
      </c>
      <c r="H52" s="2" t="s">
        <v>50</v>
      </c>
      <c r="I52" s="73"/>
      <c r="J52" s="73"/>
      <c r="K52" s="73"/>
      <c r="L52" s="73"/>
      <c r="M52" s="73"/>
    </row>
    <row r="53" spans="1:15" x14ac:dyDescent="0.3">
      <c r="A53" s="134"/>
      <c r="C53" s="135" t="s">
        <v>14</v>
      </c>
      <c r="D53" s="21" t="s">
        <v>7</v>
      </c>
      <c r="E53" s="43">
        <v>3.6205628836274659</v>
      </c>
      <c r="F53" s="43">
        <v>16.134185817141571</v>
      </c>
      <c r="G53" s="43">
        <v>4.2798287110800448</v>
      </c>
      <c r="H53" s="43">
        <v>13.648026544212399</v>
      </c>
      <c r="I53" s="73"/>
      <c r="J53" s="73"/>
    </row>
    <row r="54" spans="1:15" x14ac:dyDescent="0.3">
      <c r="A54" s="134"/>
      <c r="C54" s="135"/>
      <c r="D54" s="20" t="s">
        <v>8</v>
      </c>
      <c r="E54" s="44">
        <v>2.3559815576155501</v>
      </c>
      <c r="F54" s="44">
        <v>13.147645489642599</v>
      </c>
      <c r="G54" s="44">
        <v>2.4948862333041473</v>
      </c>
      <c r="H54" s="44">
        <v>10.502795273635074</v>
      </c>
      <c r="I54" s="73"/>
      <c r="J54" s="73"/>
    </row>
    <row r="55" spans="1:15" s="35" customFormat="1" ht="18" customHeight="1" x14ac:dyDescent="0.3">
      <c r="A55" s="134"/>
      <c r="C55" s="135"/>
      <c r="D55" s="45" t="s">
        <v>9</v>
      </c>
      <c r="E55" s="46">
        <v>1.5330300231987199</v>
      </c>
      <c r="F55" s="46">
        <v>10.041521153449551</v>
      </c>
      <c r="G55" s="46">
        <v>1.3998387647027</v>
      </c>
      <c r="H55" s="46">
        <v>7.9401836896198557</v>
      </c>
      <c r="I55" s="79"/>
      <c r="J55"/>
      <c r="K55"/>
      <c r="L55"/>
      <c r="M55"/>
      <c r="N55"/>
      <c r="O55"/>
    </row>
    <row r="56" spans="1:15" x14ac:dyDescent="0.3">
      <c r="A56" s="134"/>
      <c r="C56" s="135"/>
      <c r="D56" s="20" t="s">
        <v>12</v>
      </c>
      <c r="E56" s="44">
        <v>0.86591906731596402</v>
      </c>
      <c r="F56" s="44">
        <v>7.506363879599192</v>
      </c>
      <c r="G56" s="44">
        <v>0.75798645163911194</v>
      </c>
      <c r="H56" s="44">
        <v>5.8366689237095475</v>
      </c>
      <c r="I56" s="73"/>
      <c r="J56" s="73"/>
    </row>
    <row r="57" spans="1:15" x14ac:dyDescent="0.3">
      <c r="A57" s="134"/>
      <c r="C57" s="135"/>
      <c r="D57" s="21" t="s">
        <v>13</v>
      </c>
      <c r="E57" s="43">
        <v>0.41581889643979403</v>
      </c>
      <c r="F57" s="43">
        <v>5.7747926658590654</v>
      </c>
      <c r="G57" s="43">
        <v>0.32250894335389946</v>
      </c>
      <c r="H57" s="43">
        <v>4.1585375597135918</v>
      </c>
      <c r="I57" s="73"/>
      <c r="J57" s="73"/>
    </row>
    <row r="58" spans="1:15" x14ac:dyDescent="0.3">
      <c r="A58" s="134"/>
      <c r="C58" s="73"/>
      <c r="D58" s="74"/>
      <c r="E58" s="73"/>
      <c r="F58" s="73"/>
      <c r="G58" s="73"/>
      <c r="H58" s="73"/>
      <c r="I58" s="73"/>
      <c r="J58" s="73"/>
      <c r="K58" s="73"/>
    </row>
    <row r="59" spans="1:15" x14ac:dyDescent="0.3">
      <c r="A59" s="134"/>
      <c r="C59" s="73"/>
      <c r="D59" s="73"/>
      <c r="E59" s="29" t="s">
        <v>66</v>
      </c>
      <c r="F59" s="2" t="s">
        <v>21</v>
      </c>
      <c r="G59" s="2" t="s">
        <v>22</v>
      </c>
      <c r="H59" s="2" t="s">
        <v>50</v>
      </c>
      <c r="I59" s="73"/>
      <c r="J59" s="73"/>
      <c r="K59" s="73"/>
    </row>
    <row r="60" spans="1:15" x14ac:dyDescent="0.3">
      <c r="A60" s="134"/>
      <c r="C60" s="136" t="s">
        <v>15</v>
      </c>
      <c r="D60" s="7" t="s">
        <v>7</v>
      </c>
      <c r="E60" s="8">
        <v>68.08608296246743</v>
      </c>
      <c r="F60" s="8">
        <v>301.77550800322331</v>
      </c>
      <c r="G60" s="8">
        <v>72.134099259302104</v>
      </c>
      <c r="H60" s="8">
        <v>234.34713816322616</v>
      </c>
      <c r="I60" s="73"/>
      <c r="J60" s="73"/>
      <c r="K60" s="73"/>
      <c r="L60" s="73"/>
      <c r="M60" s="73"/>
    </row>
    <row r="61" spans="1:15" x14ac:dyDescent="0.3">
      <c r="A61" s="134"/>
      <c r="C61" s="136"/>
      <c r="D61" s="5" t="s">
        <v>8</v>
      </c>
      <c r="E61" s="9">
        <v>45.957197130845145</v>
      </c>
      <c r="F61" s="9">
        <v>244.191120402758</v>
      </c>
      <c r="G61" s="9">
        <v>45.411373525874275</v>
      </c>
      <c r="H61" s="9">
        <v>187.47509399463624</v>
      </c>
      <c r="I61" s="73"/>
      <c r="J61" s="73"/>
      <c r="K61" s="73"/>
      <c r="L61" s="73"/>
      <c r="M61" s="73"/>
    </row>
    <row r="62" spans="1:15" x14ac:dyDescent="0.3">
      <c r="A62" s="134"/>
      <c r="C62" s="136"/>
      <c r="D62" s="7" t="s">
        <v>9</v>
      </c>
      <c r="E62" s="10">
        <v>29.1984819639279</v>
      </c>
      <c r="F62" s="10">
        <v>195.03621701054149</v>
      </c>
      <c r="G62" s="10">
        <v>29.256436075672049</v>
      </c>
      <c r="H62" s="10">
        <v>155.52990317866249</v>
      </c>
      <c r="I62" s="73"/>
      <c r="J62" s="73"/>
      <c r="K62" s="73"/>
      <c r="L62" s="73"/>
      <c r="M62" s="73"/>
    </row>
    <row r="63" spans="1:15" x14ac:dyDescent="0.3">
      <c r="A63" s="134"/>
      <c r="C63" s="136"/>
      <c r="D63" s="5" t="s">
        <v>12</v>
      </c>
      <c r="E63" s="9">
        <v>17.26321770999375</v>
      </c>
      <c r="F63" s="9">
        <v>151.96887524864525</v>
      </c>
      <c r="G63" s="9">
        <v>15.299720578563001</v>
      </c>
      <c r="H63" s="9">
        <v>121.60252138937875</v>
      </c>
      <c r="I63" s="73"/>
      <c r="J63" s="73"/>
      <c r="K63" s="73"/>
      <c r="L63" s="73"/>
      <c r="M63" s="73"/>
    </row>
    <row r="64" spans="1:15" x14ac:dyDescent="0.3">
      <c r="A64" s="134"/>
      <c r="C64" s="136"/>
      <c r="D64" s="7" t="s">
        <v>13</v>
      </c>
      <c r="E64" s="8">
        <v>8.2804855389010008</v>
      </c>
      <c r="F64" s="8">
        <v>122.5208337420891</v>
      </c>
      <c r="G64" s="8">
        <v>7.2700431003487793</v>
      </c>
      <c r="H64" s="8">
        <v>98.001798978056542</v>
      </c>
      <c r="I64" s="73"/>
      <c r="J64" s="73"/>
      <c r="K64" s="73"/>
      <c r="L64" s="73"/>
      <c r="M64" s="73"/>
    </row>
    <row r="65" spans="1:13" x14ac:dyDescent="0.3">
      <c r="A65" s="134"/>
      <c r="C65" s="73"/>
      <c r="D65" s="74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">
      <c r="A66" s="134"/>
      <c r="C66" s="73"/>
      <c r="D66" s="74"/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8" x14ac:dyDescent="0.35">
      <c r="A67" s="134"/>
      <c r="C67" s="113" t="str">
        <f>D7</f>
        <v>Papiers et emballages hors verre - Produits par nature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13" x14ac:dyDescent="0.3">
      <c r="A68" s="134"/>
      <c r="C68" s="137" t="s">
        <v>27</v>
      </c>
      <c r="D68" s="137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27.6" x14ac:dyDescent="0.3">
      <c r="A69" s="134"/>
      <c r="C69" s="73"/>
      <c r="D69" s="73"/>
      <c r="E69" s="22" t="s">
        <v>39</v>
      </c>
      <c r="F69" s="22" t="s">
        <v>23</v>
      </c>
      <c r="G69" s="22" t="s">
        <v>24</v>
      </c>
      <c r="H69" s="73"/>
      <c r="I69" s="73"/>
      <c r="J69" s="73"/>
      <c r="K69" s="73"/>
      <c r="L69" s="73"/>
      <c r="M69" s="73"/>
    </row>
    <row r="70" spans="1:13" x14ac:dyDescent="0.3">
      <c r="A70" s="134"/>
      <c r="D70" s="3" t="s">
        <v>4</v>
      </c>
      <c r="E70" s="4">
        <v>419</v>
      </c>
      <c r="F70" s="4">
        <v>430</v>
      </c>
      <c r="G70" s="4">
        <v>291</v>
      </c>
      <c r="H70" s="73"/>
      <c r="I70" s="73"/>
      <c r="J70" s="73"/>
      <c r="K70" s="73"/>
      <c r="L70" s="73"/>
      <c r="M70" s="73"/>
    </row>
    <row r="71" spans="1:13" x14ac:dyDescent="0.3">
      <c r="A71" s="134"/>
      <c r="C71" s="73"/>
      <c r="D71" s="74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7.6" x14ac:dyDescent="0.3">
      <c r="A72" s="134"/>
      <c r="C72" s="73"/>
      <c r="D72"/>
      <c r="E72" s="22" t="s">
        <v>39</v>
      </c>
      <c r="F72" s="22" t="s">
        <v>23</v>
      </c>
      <c r="G72" s="22" t="s">
        <v>24</v>
      </c>
      <c r="H72" s="73"/>
      <c r="I72" s="73"/>
      <c r="J72" s="73"/>
      <c r="K72" s="73"/>
      <c r="L72" s="73"/>
      <c r="M72" s="73"/>
    </row>
    <row r="73" spans="1:13" x14ac:dyDescent="0.3">
      <c r="A73" s="134"/>
      <c r="C73" s="149" t="s">
        <v>14</v>
      </c>
      <c r="D73" s="20" t="s">
        <v>7</v>
      </c>
      <c r="E73" s="39">
        <v>6.0181002691620797</v>
      </c>
      <c r="F73" s="39">
        <v>16.176379734773249</v>
      </c>
      <c r="G73" s="39">
        <v>0.22890047747801906</v>
      </c>
      <c r="H73" s="73"/>
      <c r="I73" s="73"/>
      <c r="J73" s="73"/>
      <c r="K73" s="73"/>
      <c r="L73" s="73"/>
      <c r="M73" s="73"/>
    </row>
    <row r="74" spans="1:13" x14ac:dyDescent="0.3">
      <c r="A74" s="134"/>
      <c r="C74" s="149"/>
      <c r="D74" s="21" t="s">
        <v>8</v>
      </c>
      <c r="E74" s="40">
        <v>4.8232785225785699</v>
      </c>
      <c r="F74" s="40">
        <v>13.1540556677975</v>
      </c>
      <c r="G74" s="40">
        <v>0.122261258383903</v>
      </c>
      <c r="H74" s="73"/>
      <c r="I74" s="73"/>
      <c r="J74" s="73"/>
      <c r="K74" s="73"/>
      <c r="L74" s="73"/>
      <c r="M74" s="73"/>
    </row>
    <row r="75" spans="1:13" s="35" customFormat="1" ht="18" customHeight="1" x14ac:dyDescent="0.3">
      <c r="A75" s="134"/>
      <c r="C75" s="149"/>
      <c r="D75" s="41" t="s">
        <v>9</v>
      </c>
      <c r="E75" s="42">
        <v>4.0679761217022898</v>
      </c>
      <c r="F75" s="42">
        <v>10.143429330288701</v>
      </c>
      <c r="G75" s="42">
        <v>4.3139769188496102E-2</v>
      </c>
      <c r="H75" s="79"/>
      <c r="I75" s="73"/>
      <c r="J75" s="73"/>
      <c r="K75" s="73"/>
      <c r="L75" s="79"/>
      <c r="M75" s="79"/>
    </row>
    <row r="76" spans="1:13" x14ac:dyDescent="0.3">
      <c r="A76" s="134"/>
      <c r="C76" s="149"/>
      <c r="D76" s="21" t="s">
        <v>12</v>
      </c>
      <c r="E76" s="47">
        <v>3.1839501648955699</v>
      </c>
      <c r="F76" s="47">
        <v>8.0255718505019455</v>
      </c>
      <c r="G76" s="47">
        <v>1.41488677520902E-2</v>
      </c>
      <c r="H76" s="73"/>
      <c r="I76" s="73"/>
      <c r="J76" s="73"/>
      <c r="K76" s="73"/>
      <c r="L76" s="73"/>
      <c r="M76" s="73"/>
    </row>
    <row r="77" spans="1:13" x14ac:dyDescent="0.3">
      <c r="A77" s="134"/>
      <c r="C77" s="149"/>
      <c r="D77" s="20" t="s">
        <v>13</v>
      </c>
      <c r="E77" s="42">
        <v>2.31973220577872</v>
      </c>
      <c r="F77" s="42">
        <v>6.3318731120197622</v>
      </c>
      <c r="G77" s="42">
        <v>3.2401093376333281E-3</v>
      </c>
      <c r="H77" s="73"/>
      <c r="I77" s="73"/>
      <c r="J77" s="73"/>
      <c r="K77" s="73"/>
      <c r="L77" s="73"/>
      <c r="M77" s="73"/>
    </row>
    <row r="78" spans="1:13" x14ac:dyDescent="0.3">
      <c r="A78" s="134"/>
      <c r="C78" s="73"/>
      <c r="D78" s="74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7.6" x14ac:dyDescent="0.3">
      <c r="A79" s="134"/>
      <c r="C79" s="73"/>
      <c r="D79" s="73"/>
      <c r="E79" s="22" t="s">
        <v>39</v>
      </c>
      <c r="F79" s="22" t="s">
        <v>23</v>
      </c>
      <c r="G79" s="22" t="s">
        <v>24</v>
      </c>
      <c r="H79" s="73"/>
      <c r="I79" s="73"/>
      <c r="J79" s="73"/>
      <c r="K79" s="73"/>
      <c r="L79" s="73"/>
      <c r="M79" s="73"/>
    </row>
    <row r="80" spans="1:13" x14ac:dyDescent="0.3">
      <c r="A80" s="134"/>
      <c r="C80" s="136" t="s">
        <v>15</v>
      </c>
      <c r="D80" s="5" t="s">
        <v>7</v>
      </c>
      <c r="E80" s="6">
        <v>105.702146180347</v>
      </c>
      <c r="F80" s="6">
        <v>279.70627203836682</v>
      </c>
      <c r="G80" s="6">
        <v>6.9915590344646912</v>
      </c>
      <c r="H80" s="73"/>
      <c r="I80" s="73"/>
      <c r="J80" s="73"/>
      <c r="K80" s="73"/>
      <c r="L80" s="73"/>
      <c r="M80" s="73"/>
    </row>
    <row r="81" spans="1:15" x14ac:dyDescent="0.3">
      <c r="A81" s="134"/>
      <c r="C81" s="136"/>
      <c r="D81" s="7" t="s">
        <v>8</v>
      </c>
      <c r="E81" s="8">
        <v>92.053849902534097</v>
      </c>
      <c r="F81" s="8">
        <v>239.7993345152515</v>
      </c>
      <c r="G81" s="8">
        <v>2.8510638297872299</v>
      </c>
      <c r="H81" s="73"/>
      <c r="I81" s="73"/>
      <c r="J81" s="73"/>
      <c r="K81" s="73"/>
      <c r="L81" s="73"/>
      <c r="M81" s="73"/>
    </row>
    <row r="82" spans="1:15" x14ac:dyDescent="0.3">
      <c r="A82" s="134"/>
      <c r="C82" s="136"/>
      <c r="D82" s="5" t="s">
        <v>9</v>
      </c>
      <c r="E82" s="9">
        <v>80.119738780977897</v>
      </c>
      <c r="F82" s="9">
        <v>201.3350420504095</v>
      </c>
      <c r="G82" s="9">
        <v>1.29267437784788</v>
      </c>
      <c r="H82" s="73"/>
      <c r="I82" s="73"/>
      <c r="J82" s="73"/>
      <c r="K82" s="73"/>
      <c r="L82" s="73"/>
      <c r="M82" s="73"/>
    </row>
    <row r="83" spans="1:15" x14ac:dyDescent="0.3">
      <c r="A83" s="134"/>
      <c r="C83" s="136"/>
      <c r="D83" s="7" t="s">
        <v>12</v>
      </c>
      <c r="E83" s="10">
        <v>67.082246740220697</v>
      </c>
      <c r="F83" s="10">
        <v>167.62579565792527</v>
      </c>
      <c r="G83" s="10">
        <v>0.32050368935357998</v>
      </c>
      <c r="H83" s="73"/>
      <c r="I83" s="73"/>
      <c r="J83" s="73"/>
      <c r="K83" s="73"/>
      <c r="L83" s="73"/>
      <c r="M83" s="73"/>
    </row>
    <row r="84" spans="1:15" x14ac:dyDescent="0.3">
      <c r="A84" s="134"/>
      <c r="C84" s="136"/>
      <c r="D84" s="5" t="s">
        <v>13</v>
      </c>
      <c r="E84" s="9">
        <v>50.780262288895202</v>
      </c>
      <c r="F84" s="9">
        <v>145.21103428021161</v>
      </c>
      <c r="G84" s="9">
        <v>9.0896126894990215E-2</v>
      </c>
      <c r="H84" s="73"/>
      <c r="I84" s="73"/>
      <c r="J84" s="73"/>
      <c r="K84" s="73"/>
      <c r="L84" s="73"/>
      <c r="M84" s="73"/>
    </row>
    <row r="85" spans="1:15" x14ac:dyDescent="0.3">
      <c r="A85" s="134"/>
      <c r="C85" s="73"/>
      <c r="D85" s="74"/>
      <c r="E85" s="73"/>
      <c r="F85" s="73"/>
      <c r="G85" s="73"/>
      <c r="H85" s="73"/>
      <c r="I85" s="73"/>
      <c r="J85" s="73"/>
      <c r="K85" s="73"/>
      <c r="L85" s="73"/>
      <c r="M85" s="73"/>
    </row>
    <row r="86" spans="1:15" x14ac:dyDescent="0.3">
      <c r="A86" s="134"/>
      <c r="C86" s="73"/>
      <c r="D86" s="74"/>
      <c r="E86" s="73"/>
      <c r="F86" s="73"/>
      <c r="G86" s="73"/>
      <c r="H86" s="73"/>
      <c r="I86" s="73"/>
      <c r="J86" s="73"/>
      <c r="K86" s="73"/>
      <c r="L86" s="73"/>
      <c r="M86" s="73"/>
    </row>
    <row r="87" spans="1:15" ht="18" x14ac:dyDescent="0.35">
      <c r="A87" s="134"/>
      <c r="C87" s="113" t="str">
        <f>D8</f>
        <v>Papiers et emballages hors verre - Évolution du coût aidé HT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5" x14ac:dyDescent="0.3">
      <c r="A88" s="134"/>
      <c r="C88" s="137" t="s">
        <v>27</v>
      </c>
      <c r="D88" s="137"/>
      <c r="E88" s="73"/>
      <c r="F88" s="73"/>
      <c r="G88" s="73"/>
      <c r="H88" s="73"/>
      <c r="I88" s="73"/>
      <c r="J88" s="73"/>
      <c r="K88" s="73"/>
      <c r="L88" s="73"/>
      <c r="M88" s="73"/>
    </row>
    <row r="89" spans="1:15" x14ac:dyDescent="0.3">
      <c r="A89" s="134"/>
      <c r="C89" s="73"/>
      <c r="D89" s="73"/>
      <c r="E89" s="2">
        <v>2010</v>
      </c>
      <c r="F89" s="2">
        <v>2012</v>
      </c>
      <c r="G89" s="2">
        <v>2014</v>
      </c>
      <c r="H89" s="2">
        <v>2016</v>
      </c>
      <c r="I89" s="29">
        <v>2018</v>
      </c>
      <c r="J89" s="73"/>
      <c r="K89" s="73"/>
      <c r="L89" s="73"/>
      <c r="M89" s="73"/>
    </row>
    <row r="90" spans="1:15" x14ac:dyDescent="0.3">
      <c r="A90" s="134"/>
      <c r="C90" s="73"/>
      <c r="D90" s="3" t="s">
        <v>4</v>
      </c>
      <c r="E90" s="16">
        <v>177</v>
      </c>
      <c r="F90" s="16">
        <v>358</v>
      </c>
      <c r="G90" s="16">
        <v>382</v>
      </c>
      <c r="H90" s="15">
        <v>351</v>
      </c>
      <c r="I90" s="15">
        <v>422</v>
      </c>
      <c r="J90" s="73"/>
      <c r="K90" s="73"/>
      <c r="L90" s="73"/>
      <c r="M90" s="73"/>
    </row>
    <row r="91" spans="1:15" x14ac:dyDescent="0.3">
      <c r="A91" s="134"/>
      <c r="C91" s="73"/>
      <c r="D91" s="74"/>
      <c r="E91" s="73"/>
      <c r="F91" s="73"/>
      <c r="G91" s="73"/>
      <c r="H91" s="73"/>
      <c r="I91" s="73"/>
      <c r="J91" s="73"/>
      <c r="K91" s="73"/>
      <c r="L91" s="73"/>
      <c r="M91" s="73"/>
    </row>
    <row r="92" spans="1:15" x14ac:dyDescent="0.3">
      <c r="A92" s="134"/>
      <c r="C92" s="73"/>
      <c r="D92" s="73"/>
      <c r="E92" s="2">
        <v>2010</v>
      </c>
      <c r="F92" s="2">
        <v>2012</v>
      </c>
      <c r="G92" s="2">
        <v>2014</v>
      </c>
      <c r="H92" s="2">
        <v>2016</v>
      </c>
      <c r="I92" s="29">
        <v>2018</v>
      </c>
      <c r="J92" s="73"/>
      <c r="K92" s="73"/>
      <c r="L92" s="73"/>
      <c r="M92" s="73"/>
    </row>
    <row r="93" spans="1:15" ht="15" customHeight="1" x14ac:dyDescent="0.3">
      <c r="A93" s="134"/>
      <c r="C93" s="135" t="s">
        <v>14</v>
      </c>
      <c r="D93" s="20" t="s">
        <v>7</v>
      </c>
      <c r="E93" s="38">
        <v>14.672639999999999</v>
      </c>
      <c r="F93" s="38">
        <v>13.176820000000001</v>
      </c>
      <c r="G93" s="38">
        <v>13.6546</v>
      </c>
      <c r="H93" s="38">
        <v>17.899999999999999</v>
      </c>
      <c r="I93" s="38">
        <v>18.880179999999989</v>
      </c>
      <c r="J93" s="80"/>
      <c r="K93" s="73"/>
      <c r="L93" s="73"/>
      <c r="M93" s="73"/>
    </row>
    <row r="94" spans="1:15" x14ac:dyDescent="0.3">
      <c r="A94" s="134"/>
      <c r="C94" s="135"/>
      <c r="D94" s="21" t="s">
        <v>8</v>
      </c>
      <c r="E94" s="43">
        <v>12.039400000000001</v>
      </c>
      <c r="F94" s="43">
        <v>8.770975</v>
      </c>
      <c r="G94" s="43">
        <v>10.19755</v>
      </c>
      <c r="H94" s="43">
        <v>12.4</v>
      </c>
      <c r="I94" s="43">
        <v>12.97775</v>
      </c>
      <c r="J94" s="80"/>
      <c r="K94" s="73"/>
      <c r="L94" s="73"/>
      <c r="M94" s="73"/>
    </row>
    <row r="95" spans="1:15" s="35" customFormat="1" ht="17.399999999999999" customHeight="1" x14ac:dyDescent="0.3">
      <c r="A95" s="134"/>
      <c r="C95" s="135"/>
      <c r="D95" s="41" t="s">
        <v>11</v>
      </c>
      <c r="E95" s="38">
        <v>9.8332856059832956</v>
      </c>
      <c r="F95" s="38">
        <v>8.4373667555107517</v>
      </c>
      <c r="G95" s="38">
        <v>8.8696326113734578</v>
      </c>
      <c r="H95" s="38">
        <v>9.8000000000000007</v>
      </c>
      <c r="I95" s="38">
        <v>11.128470838435209</v>
      </c>
      <c r="J95" s="81"/>
      <c r="K95" s="73"/>
      <c r="L95" s="73"/>
      <c r="M95" s="73"/>
      <c r="N95"/>
      <c r="O95"/>
    </row>
    <row r="96" spans="1:15" x14ac:dyDescent="0.3">
      <c r="A96" s="134"/>
      <c r="C96" s="135"/>
      <c r="D96" s="21" t="s">
        <v>12</v>
      </c>
      <c r="E96" s="43">
        <v>3.4855999999999998</v>
      </c>
      <c r="F96" s="43">
        <v>0.55362500000000003</v>
      </c>
      <c r="G96" s="43">
        <v>1.5836250000000001</v>
      </c>
      <c r="H96" s="43">
        <v>2.9</v>
      </c>
      <c r="I96" s="43">
        <v>4.4562249999999999</v>
      </c>
      <c r="J96" s="80"/>
      <c r="K96" s="73"/>
      <c r="L96" s="73"/>
      <c r="M96" s="73"/>
    </row>
    <row r="97" spans="1:13" x14ac:dyDescent="0.3">
      <c r="A97" s="134"/>
      <c r="C97" s="135"/>
      <c r="D97" s="20" t="s">
        <v>13</v>
      </c>
      <c r="E97" s="44">
        <v>1.4053</v>
      </c>
      <c r="F97" s="44">
        <v>-2.2221999999999995</v>
      </c>
      <c r="G97" s="44">
        <v>-0.57835999999999976</v>
      </c>
      <c r="H97" s="44">
        <v>0.1</v>
      </c>
      <c r="I97" s="44">
        <v>0.86786000000000063</v>
      </c>
      <c r="J97" s="80"/>
      <c r="K97" s="73"/>
      <c r="L97" s="73"/>
      <c r="M97" s="73"/>
    </row>
    <row r="98" spans="1:13" x14ac:dyDescent="0.3">
      <c r="A98" s="134"/>
      <c r="C98" s="73"/>
      <c r="D98" s="74"/>
      <c r="E98" s="73"/>
      <c r="F98" s="73"/>
      <c r="G98" s="73"/>
      <c r="H98" s="73"/>
      <c r="I98" s="73"/>
      <c r="J98" s="73"/>
      <c r="K98" s="73"/>
      <c r="L98" s="73"/>
      <c r="M98" s="73"/>
    </row>
    <row r="99" spans="1:13" x14ac:dyDescent="0.3">
      <c r="A99" s="134"/>
      <c r="C99" s="73"/>
      <c r="D99" s="73"/>
      <c r="E99" s="2">
        <v>2010</v>
      </c>
      <c r="F99" s="2">
        <v>2012</v>
      </c>
      <c r="G99" s="2">
        <v>2014</v>
      </c>
      <c r="H99" s="2">
        <v>2016</v>
      </c>
      <c r="I99" s="29">
        <v>2018</v>
      </c>
      <c r="J99" s="73"/>
      <c r="K99" s="73"/>
      <c r="L99" s="73"/>
      <c r="M99" s="73"/>
    </row>
    <row r="100" spans="1:13" ht="15" customHeight="1" x14ac:dyDescent="0.3">
      <c r="A100" s="134"/>
      <c r="C100" s="136" t="s">
        <v>15</v>
      </c>
      <c r="D100" s="5" t="s">
        <v>7</v>
      </c>
      <c r="E100" s="6">
        <v>310.10983999999996</v>
      </c>
      <c r="F100" s="6">
        <v>283.44218000000001</v>
      </c>
      <c r="G100" s="6">
        <v>286.34502000000003</v>
      </c>
      <c r="H100" s="6">
        <v>355.9</v>
      </c>
      <c r="I100" s="6">
        <v>353.95967999999993</v>
      </c>
      <c r="J100" s="73"/>
      <c r="K100" s="73"/>
      <c r="L100" s="73"/>
      <c r="M100" s="73"/>
    </row>
    <row r="101" spans="1:13" x14ac:dyDescent="0.3">
      <c r="A101" s="134"/>
      <c r="C101" s="136"/>
      <c r="D101" s="7" t="s">
        <v>8</v>
      </c>
      <c r="E101" s="8">
        <v>244.48830000000001</v>
      </c>
      <c r="F101" s="8">
        <v>166.55629999999999</v>
      </c>
      <c r="G101" s="8">
        <v>201.52780000000001</v>
      </c>
      <c r="H101" s="8">
        <v>248.1</v>
      </c>
      <c r="I101" s="8">
        <v>265.48282499999999</v>
      </c>
      <c r="J101" s="73"/>
      <c r="K101" s="73"/>
      <c r="L101" s="73"/>
      <c r="M101" s="73"/>
    </row>
    <row r="102" spans="1:13" x14ac:dyDescent="0.3">
      <c r="A102" s="134"/>
      <c r="C102" s="136"/>
      <c r="D102" s="5" t="s">
        <v>11</v>
      </c>
      <c r="E102" s="6">
        <v>197.79345119762345</v>
      </c>
      <c r="F102" s="6">
        <v>172.35065811332433</v>
      </c>
      <c r="G102" s="6">
        <v>184.87339621474888</v>
      </c>
      <c r="H102" s="6">
        <v>202.2</v>
      </c>
      <c r="I102" s="6">
        <v>217.53734314445364</v>
      </c>
      <c r="J102" s="73"/>
      <c r="K102" s="73"/>
      <c r="L102" s="73"/>
      <c r="M102" s="73"/>
    </row>
    <row r="103" spans="1:13" x14ac:dyDescent="0.3">
      <c r="A103" s="134"/>
      <c r="C103" s="136"/>
      <c r="D103" s="7" t="s">
        <v>12</v>
      </c>
      <c r="E103" s="8">
        <v>87.466700000000003</v>
      </c>
      <c r="F103" s="8">
        <v>14.8393</v>
      </c>
      <c r="G103" s="8">
        <v>36.133575</v>
      </c>
      <c r="H103" s="8">
        <v>65.3</v>
      </c>
      <c r="I103" s="8">
        <v>91.240774999999999</v>
      </c>
      <c r="J103" s="73"/>
      <c r="K103" s="73"/>
      <c r="L103" s="73"/>
      <c r="M103" s="73"/>
    </row>
    <row r="104" spans="1:13" x14ac:dyDescent="0.3">
      <c r="A104" s="134"/>
      <c r="C104" s="136"/>
      <c r="D104" s="5" t="s">
        <v>13</v>
      </c>
      <c r="E104" s="9">
        <v>30.589700000000001</v>
      </c>
      <c r="F104" s="9">
        <v>-48.527429999999988</v>
      </c>
      <c r="G104" s="9">
        <v>-13.788079999999995</v>
      </c>
      <c r="H104" s="9">
        <v>2.6</v>
      </c>
      <c r="I104" s="9">
        <v>18.323840000000008</v>
      </c>
      <c r="J104" s="73"/>
      <c r="K104" s="73"/>
      <c r="L104" s="73"/>
      <c r="M104" s="73"/>
    </row>
    <row r="105" spans="1:13" x14ac:dyDescent="0.3">
      <c r="A105" s="134"/>
      <c r="C105" s="73"/>
      <c r="D105" s="74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x14ac:dyDescent="0.3">
      <c r="A106" s="134"/>
      <c r="C106" s="73"/>
      <c r="D106" s="74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1:13" ht="18" x14ac:dyDescent="0.35">
      <c r="A107" s="134"/>
      <c r="C107" s="113" t="str">
        <f>D9</f>
        <v>Papiers et emballages hors verre - Coût aidé HT et typologie d'habitat</v>
      </c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x14ac:dyDescent="0.3">
      <c r="A108" s="134"/>
      <c r="C108" s="137" t="s">
        <v>27</v>
      </c>
      <c r="D108" s="137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1:13" x14ac:dyDescent="0.3">
      <c r="A109" s="134"/>
      <c r="C109" s="73"/>
      <c r="D109" s="73"/>
      <c r="E109" s="2" t="s">
        <v>16</v>
      </c>
      <c r="F109" s="2" t="s">
        <v>87</v>
      </c>
      <c r="G109" s="2" t="s">
        <v>88</v>
      </c>
      <c r="H109" s="2" t="s">
        <v>17</v>
      </c>
      <c r="I109" s="2" t="s">
        <v>18</v>
      </c>
      <c r="J109" s="73"/>
      <c r="K109" s="73"/>
      <c r="L109" s="73"/>
      <c r="M109" s="73"/>
    </row>
    <row r="110" spans="1:13" x14ac:dyDescent="0.3">
      <c r="A110" s="134"/>
      <c r="C110" s="73"/>
      <c r="D110" s="3" t="s">
        <v>4</v>
      </c>
      <c r="E110" s="4">
        <v>140</v>
      </c>
      <c r="F110" s="4">
        <v>146</v>
      </c>
      <c r="G110" s="4">
        <v>48</v>
      </c>
      <c r="H110" s="4">
        <v>52</v>
      </c>
      <c r="I110" s="4">
        <v>36</v>
      </c>
      <c r="J110" s="73"/>
      <c r="K110" s="73"/>
      <c r="L110" s="73"/>
      <c r="M110" s="73"/>
    </row>
    <row r="111" spans="1:13" x14ac:dyDescent="0.3">
      <c r="A111" s="134"/>
      <c r="C111" s="73"/>
      <c r="D111" s="3" t="s">
        <v>29</v>
      </c>
      <c r="E111" s="102">
        <v>48</v>
      </c>
      <c r="F111" s="102">
        <v>51.5</v>
      </c>
      <c r="G111" s="102">
        <v>53</v>
      </c>
      <c r="H111" s="102">
        <v>47</v>
      </c>
      <c r="I111" s="102">
        <v>57</v>
      </c>
      <c r="J111" s="73"/>
    </row>
    <row r="112" spans="1:13" x14ac:dyDescent="0.3">
      <c r="A112" s="134"/>
      <c r="C112" s="73"/>
      <c r="D112" s="74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5" x14ac:dyDescent="0.3">
      <c r="A113" s="134"/>
      <c r="C113" s="73"/>
      <c r="D113" s="73"/>
      <c r="E113" s="2" t="s">
        <v>16</v>
      </c>
      <c r="F113" s="2" t="s">
        <v>87</v>
      </c>
      <c r="G113" s="2" t="s">
        <v>88</v>
      </c>
      <c r="H113" s="2" t="s">
        <v>17</v>
      </c>
      <c r="I113" s="2" t="s">
        <v>18</v>
      </c>
      <c r="J113" s="73"/>
      <c r="K113" s="73"/>
      <c r="L113" s="73"/>
      <c r="M113" s="73"/>
    </row>
    <row r="114" spans="1:15" x14ac:dyDescent="0.3">
      <c r="A114" s="134"/>
      <c r="C114" s="135" t="s">
        <v>14</v>
      </c>
      <c r="D114" s="21" t="s">
        <v>7</v>
      </c>
      <c r="E114" s="43">
        <v>16.178879999999999</v>
      </c>
      <c r="F114" s="43">
        <v>17.476210000000002</v>
      </c>
      <c r="G114" s="43">
        <v>15.344160000000004</v>
      </c>
      <c r="H114" s="43">
        <v>20.114950000000004</v>
      </c>
      <c r="I114" s="43">
        <v>25.017109999999999</v>
      </c>
      <c r="J114" s="73"/>
      <c r="K114" s="73"/>
      <c r="L114" s="73"/>
      <c r="M114" s="73"/>
    </row>
    <row r="115" spans="1:15" x14ac:dyDescent="0.3">
      <c r="A115" s="134"/>
      <c r="C115" s="135"/>
      <c r="D115" s="20" t="s">
        <v>8</v>
      </c>
      <c r="E115" s="44">
        <v>12.018925000000001</v>
      </c>
      <c r="F115" s="44">
        <v>12.04815</v>
      </c>
      <c r="G115" s="44">
        <v>12.1296</v>
      </c>
      <c r="H115" s="44">
        <v>14.994675000000001</v>
      </c>
      <c r="I115" s="44">
        <v>20.082650000000001</v>
      </c>
      <c r="J115" s="73"/>
      <c r="K115" s="73"/>
      <c r="L115" s="73"/>
      <c r="M115" s="73"/>
    </row>
    <row r="116" spans="1:15" s="35" customFormat="1" ht="16.8" customHeight="1" x14ac:dyDescent="0.3">
      <c r="A116" s="134"/>
      <c r="C116" s="135"/>
      <c r="D116" s="45" t="s">
        <v>9</v>
      </c>
      <c r="E116" s="46">
        <v>6.90855</v>
      </c>
      <c r="F116" s="46">
        <v>8.0428500000000014</v>
      </c>
      <c r="G116" s="46">
        <v>9.6859999999999999</v>
      </c>
      <c r="H116" s="46">
        <v>10.8965</v>
      </c>
      <c r="I116" s="46">
        <v>12.884550000000001</v>
      </c>
      <c r="J116" s="79"/>
      <c r="K116" s="73"/>
      <c r="L116" s="73"/>
      <c r="M116" s="73"/>
      <c r="N116"/>
      <c r="O116"/>
    </row>
    <row r="117" spans="1:15" x14ac:dyDescent="0.3">
      <c r="A117" s="134"/>
      <c r="C117" s="135"/>
      <c r="D117" s="20" t="s">
        <v>12</v>
      </c>
      <c r="E117" s="44">
        <v>2.3713249999999997</v>
      </c>
      <c r="F117" s="44">
        <v>3.899775</v>
      </c>
      <c r="G117" s="44">
        <v>5.6164500000000004</v>
      </c>
      <c r="H117" s="44">
        <v>7.8309500000000005</v>
      </c>
      <c r="I117" s="44">
        <v>10.483450000000001</v>
      </c>
      <c r="J117" s="73"/>
      <c r="K117" s="73"/>
      <c r="L117" s="73"/>
      <c r="M117" s="73"/>
    </row>
    <row r="118" spans="1:15" x14ac:dyDescent="0.3">
      <c r="A118" s="134"/>
      <c r="C118" s="135"/>
      <c r="D118" s="21" t="s">
        <v>13</v>
      </c>
      <c r="E118" s="43">
        <v>-1.2391700000000001</v>
      </c>
      <c r="F118" s="43">
        <v>1.19371</v>
      </c>
      <c r="G118" s="43">
        <v>2.7937400000000001</v>
      </c>
      <c r="H118" s="43">
        <v>5.0908700000000007</v>
      </c>
      <c r="I118" s="43">
        <v>4.7015099999999999</v>
      </c>
      <c r="J118" s="73"/>
      <c r="K118" s="73"/>
      <c r="L118" s="73"/>
      <c r="M118" s="73"/>
    </row>
    <row r="119" spans="1:15" x14ac:dyDescent="0.3">
      <c r="A119" s="134"/>
      <c r="C119" s="73"/>
      <c r="D119" s="74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1:15" x14ac:dyDescent="0.3">
      <c r="A120" s="134"/>
      <c r="C120" s="73"/>
      <c r="D120" s="73"/>
      <c r="E120" s="2" t="s">
        <v>16</v>
      </c>
      <c r="F120" s="2" t="s">
        <v>87</v>
      </c>
      <c r="G120" s="2" t="s">
        <v>88</v>
      </c>
      <c r="H120" s="2" t="s">
        <v>17</v>
      </c>
      <c r="I120" s="2" t="s">
        <v>18</v>
      </c>
      <c r="J120" s="73"/>
      <c r="K120" s="73"/>
      <c r="L120" s="73"/>
      <c r="M120" s="73"/>
    </row>
    <row r="121" spans="1:15" x14ac:dyDescent="0.3">
      <c r="A121" s="134"/>
      <c r="C121" s="136" t="s">
        <v>15</v>
      </c>
      <c r="D121" s="7" t="s">
        <v>7</v>
      </c>
      <c r="E121" s="8">
        <v>344.23075</v>
      </c>
      <c r="F121" s="8">
        <v>332.77772000000004</v>
      </c>
      <c r="G121" s="8">
        <v>333.49482</v>
      </c>
      <c r="H121" s="8">
        <v>441.22039000000012</v>
      </c>
      <c r="I121" s="8">
        <v>390.68988000000013</v>
      </c>
      <c r="J121" s="73"/>
      <c r="K121" s="73"/>
      <c r="L121" s="73"/>
      <c r="M121" s="73"/>
    </row>
    <row r="122" spans="1:15" x14ac:dyDescent="0.3">
      <c r="A122" s="134"/>
      <c r="C122" s="136"/>
      <c r="D122" s="5" t="s">
        <v>8</v>
      </c>
      <c r="E122" s="9">
        <v>235.34444999999999</v>
      </c>
      <c r="F122" s="9">
        <v>249.05347499999999</v>
      </c>
      <c r="G122" s="9">
        <v>224.80912499999999</v>
      </c>
      <c r="H122" s="9">
        <v>331.98450000000003</v>
      </c>
      <c r="I122" s="9">
        <v>303.48682500000001</v>
      </c>
      <c r="J122" s="73"/>
      <c r="K122" s="73"/>
      <c r="L122" s="73"/>
      <c r="M122" s="73"/>
    </row>
    <row r="123" spans="1:15" x14ac:dyDescent="0.3">
      <c r="A123" s="134"/>
      <c r="C123" s="136"/>
      <c r="D123" s="7" t="s">
        <v>9</v>
      </c>
      <c r="E123" s="10">
        <v>144.82650000000001</v>
      </c>
      <c r="F123" s="10">
        <v>152.89125000000001</v>
      </c>
      <c r="G123" s="10">
        <v>153.26704999999998</v>
      </c>
      <c r="H123" s="10">
        <v>236.0119</v>
      </c>
      <c r="I123" s="10">
        <v>224.94580000000002</v>
      </c>
      <c r="J123" s="73"/>
      <c r="K123" s="73"/>
      <c r="L123" s="73"/>
      <c r="M123" s="73"/>
    </row>
    <row r="124" spans="1:15" x14ac:dyDescent="0.3">
      <c r="A124" s="134"/>
      <c r="C124" s="136"/>
      <c r="D124" s="5" t="s">
        <v>12</v>
      </c>
      <c r="E124" s="9">
        <v>64.61045</v>
      </c>
      <c r="F124" s="9">
        <v>80.938725000000005</v>
      </c>
      <c r="G124" s="9">
        <v>111.678375</v>
      </c>
      <c r="H124" s="9">
        <v>162.09212500000001</v>
      </c>
      <c r="I124" s="9">
        <v>157.59390000000002</v>
      </c>
      <c r="J124" s="73"/>
      <c r="K124" s="73"/>
      <c r="L124" s="73"/>
      <c r="M124" s="73"/>
    </row>
    <row r="125" spans="1:15" x14ac:dyDescent="0.3">
      <c r="A125" s="134"/>
      <c r="C125" s="136"/>
      <c r="D125" s="7" t="s">
        <v>13</v>
      </c>
      <c r="E125" s="8">
        <v>-24.189499999999992</v>
      </c>
      <c r="F125" s="8">
        <v>20.762920000000001</v>
      </c>
      <c r="G125" s="8">
        <v>49.910899999999998</v>
      </c>
      <c r="H125" s="8">
        <v>96.377370000000013</v>
      </c>
      <c r="I125" s="8">
        <v>98.644500000000008</v>
      </c>
      <c r="J125" s="73"/>
      <c r="K125" s="73"/>
      <c r="L125" s="73"/>
      <c r="M125" s="73"/>
    </row>
    <row r="126" spans="1:15" x14ac:dyDescent="0.3">
      <c r="A126" s="134"/>
      <c r="C126" s="73"/>
      <c r="D126" s="74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1:15" x14ac:dyDescent="0.3">
      <c r="A127" s="134"/>
      <c r="C127" s="73"/>
      <c r="D127" s="74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1:15" ht="18" x14ac:dyDescent="0.35">
      <c r="A128" s="33"/>
      <c r="C128" s="113" t="str">
        <f>D10</f>
        <v>Papiers et emballages hors verre - Coût aidé HT et type de structure</v>
      </c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3:13" x14ac:dyDescent="0.3">
      <c r="C129" s="137" t="s">
        <v>27</v>
      </c>
      <c r="D129" s="137"/>
      <c r="F129" s="73"/>
      <c r="G129" s="73"/>
      <c r="H129" s="73"/>
      <c r="I129" s="73"/>
      <c r="J129" s="73"/>
      <c r="K129" s="73"/>
      <c r="L129" s="73"/>
      <c r="M129" s="73"/>
    </row>
    <row r="130" spans="3:13" ht="28.8" x14ac:dyDescent="0.3">
      <c r="C130" s="73"/>
      <c r="D130" s="73"/>
      <c r="E130" s="98" t="s">
        <v>60</v>
      </c>
      <c r="F130" s="98" t="s">
        <v>61</v>
      </c>
      <c r="G130" s="98" t="s">
        <v>62</v>
      </c>
      <c r="H130" s="98" t="s">
        <v>63</v>
      </c>
      <c r="I130" s="98" t="s">
        <v>64</v>
      </c>
      <c r="J130" s="98" t="s">
        <v>65</v>
      </c>
      <c r="K130" s="73"/>
      <c r="L130" s="73"/>
      <c r="M130" s="73"/>
    </row>
    <row r="131" spans="3:13" x14ac:dyDescent="0.3">
      <c r="C131" s="73"/>
      <c r="D131" s="3" t="s">
        <v>4</v>
      </c>
      <c r="E131" s="4">
        <v>244</v>
      </c>
      <c r="F131" s="4">
        <v>72</v>
      </c>
      <c r="G131" s="4">
        <v>6</v>
      </c>
      <c r="H131" s="4">
        <v>13</v>
      </c>
      <c r="I131" s="4">
        <v>1</v>
      </c>
      <c r="J131" s="4">
        <v>86</v>
      </c>
      <c r="K131" s="73"/>
      <c r="L131" s="73"/>
      <c r="M131" s="73"/>
    </row>
    <row r="132" spans="3:13" x14ac:dyDescent="0.3">
      <c r="C132" s="73"/>
      <c r="D132" s="74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3:13" ht="28.8" x14ac:dyDescent="0.3">
      <c r="C133" s="73"/>
      <c r="D133" s="73"/>
      <c r="E133" s="98" t="str">
        <f>E130</f>
        <v>Communauté de communes</v>
      </c>
      <c r="F133" s="98" t="str">
        <f t="shared" ref="F133:J133" si="0">F130</f>
        <v>Communauté d'agglomération</v>
      </c>
      <c r="G133" s="98" t="str">
        <f t="shared" si="0"/>
        <v>Communauté urbaine</v>
      </c>
      <c r="H133" s="98" t="str">
        <f t="shared" si="0"/>
        <v>Métropole</v>
      </c>
      <c r="I133" s="98" t="str">
        <f t="shared" si="0"/>
        <v>Établissement public territorial</v>
      </c>
      <c r="J133" s="98" t="str">
        <f t="shared" si="0"/>
        <v>Syndicat</v>
      </c>
      <c r="K133" s="73"/>
      <c r="L133" s="73"/>
      <c r="M133" s="73"/>
    </row>
    <row r="134" spans="3:13" x14ac:dyDescent="0.3">
      <c r="C134" s="135" t="s">
        <v>14</v>
      </c>
      <c r="D134" s="20" t="s">
        <v>7</v>
      </c>
      <c r="E134" s="38">
        <v>17.673550000000002</v>
      </c>
      <c r="F134" s="38">
        <v>18.189910000000033</v>
      </c>
      <c r="G134" s="38"/>
      <c r="H134" s="38">
        <v>22.305460000000004</v>
      </c>
      <c r="I134" s="38"/>
      <c r="J134" s="38">
        <v>19.637030000000028</v>
      </c>
      <c r="K134" s="73"/>
    </row>
    <row r="135" spans="3:13" x14ac:dyDescent="0.3">
      <c r="C135" s="135"/>
      <c r="D135" s="21" t="s">
        <v>8</v>
      </c>
      <c r="E135" s="43">
        <v>12.046499999999956</v>
      </c>
      <c r="F135" s="43">
        <v>14.089325000000009</v>
      </c>
      <c r="G135" s="43">
        <v>14.4</v>
      </c>
      <c r="H135" s="43">
        <v>19.681550000000009</v>
      </c>
      <c r="I135" s="43"/>
      <c r="J135" s="43">
        <v>14.600575000000006</v>
      </c>
      <c r="K135" s="73"/>
    </row>
    <row r="136" spans="3:13" x14ac:dyDescent="0.3">
      <c r="C136" s="135"/>
      <c r="D136" s="41" t="s">
        <v>9</v>
      </c>
      <c r="E136" s="38">
        <v>7.7288999999514596</v>
      </c>
      <c r="F136" s="38">
        <v>10.796599999997815</v>
      </c>
      <c r="G136" s="38">
        <v>7.0694499999964391</v>
      </c>
      <c r="H136" s="38">
        <v>11.809299999990516</v>
      </c>
      <c r="I136" s="38">
        <v>11.930300000000001</v>
      </c>
      <c r="J136" s="38">
        <v>9.1747499999625344</v>
      </c>
      <c r="K136" s="73"/>
    </row>
    <row r="137" spans="3:13" x14ac:dyDescent="0.3">
      <c r="C137" s="135"/>
      <c r="D137" s="21" t="s">
        <v>12</v>
      </c>
      <c r="E137" s="43">
        <v>4.0579999999999936</v>
      </c>
      <c r="F137" s="43">
        <v>6.9309000000000047</v>
      </c>
      <c r="G137" s="43">
        <v>4.4455249999999999</v>
      </c>
      <c r="H137" s="43">
        <v>7.4360499999999989</v>
      </c>
      <c r="I137" s="43"/>
      <c r="J137" s="43">
        <v>3.2512749999999997</v>
      </c>
      <c r="K137" s="73"/>
    </row>
    <row r="138" spans="3:13" x14ac:dyDescent="0.3">
      <c r="C138" s="135"/>
      <c r="D138" s="20" t="s">
        <v>13</v>
      </c>
      <c r="E138" s="44">
        <v>0.5025499999999995</v>
      </c>
      <c r="F138" s="44">
        <v>3.2986699999999947</v>
      </c>
      <c r="G138" s="44"/>
      <c r="H138" s="44">
        <v>5.2698000000000018</v>
      </c>
      <c r="I138" s="44"/>
      <c r="J138" s="44">
        <v>0.47631000000000018</v>
      </c>
      <c r="K138" s="73"/>
    </row>
    <row r="139" spans="3:13" x14ac:dyDescent="0.3">
      <c r="D139" s="97"/>
    </row>
    <row r="140" spans="3:13" ht="28.8" x14ac:dyDescent="0.3">
      <c r="C140" s="73"/>
      <c r="D140" s="73"/>
      <c r="E140" s="98" t="str">
        <f>E130</f>
        <v>Communauté de communes</v>
      </c>
      <c r="F140" s="98" t="str">
        <f t="shared" ref="F140:J140" si="1">F130</f>
        <v>Communauté d'agglomération</v>
      </c>
      <c r="G140" s="98" t="str">
        <f t="shared" si="1"/>
        <v>Communauté urbaine</v>
      </c>
      <c r="H140" s="98" t="str">
        <f t="shared" si="1"/>
        <v>Métropole</v>
      </c>
      <c r="I140" s="98" t="str">
        <f t="shared" si="1"/>
        <v>Établissement public territorial</v>
      </c>
      <c r="J140" s="98" t="str">
        <f t="shared" si="1"/>
        <v>Syndicat</v>
      </c>
    </row>
    <row r="141" spans="3:13" x14ac:dyDescent="0.3">
      <c r="C141" s="136" t="s">
        <v>15</v>
      </c>
      <c r="D141" s="5" t="s">
        <v>7</v>
      </c>
      <c r="E141" s="6">
        <v>329.2280999999989</v>
      </c>
      <c r="F141" s="6">
        <v>374.97537000000005</v>
      </c>
      <c r="G141" s="6"/>
      <c r="H141" s="6">
        <v>468.39833999999979</v>
      </c>
      <c r="I141" s="6"/>
      <c r="J141" s="6">
        <v>386.18676000000028</v>
      </c>
    </row>
    <row r="142" spans="3:13" x14ac:dyDescent="0.3">
      <c r="C142" s="136"/>
      <c r="D142" s="7" t="s">
        <v>8</v>
      </c>
      <c r="E142" s="8">
        <v>225.94640000000058</v>
      </c>
      <c r="F142" s="8">
        <v>285.97129999999993</v>
      </c>
      <c r="G142" s="8">
        <v>221.3133</v>
      </c>
      <c r="H142" s="8">
        <v>363.62690000000009</v>
      </c>
      <c r="I142" s="8"/>
      <c r="J142" s="8">
        <v>293.31547499999965</v>
      </c>
    </row>
    <row r="143" spans="3:13" x14ac:dyDescent="0.3">
      <c r="C143" s="136"/>
      <c r="D143" s="5" t="s">
        <v>9</v>
      </c>
      <c r="E143" s="9">
        <v>153.87949999970365</v>
      </c>
      <c r="F143" s="9">
        <v>193.77269999983204</v>
      </c>
      <c r="G143" s="9">
        <v>124.57679999962126</v>
      </c>
      <c r="H143" s="9">
        <v>274.92419999993569</v>
      </c>
      <c r="I143" s="9">
        <v>299.76979999999998</v>
      </c>
      <c r="J143" s="9">
        <v>155.32949999969006</v>
      </c>
    </row>
    <row r="144" spans="3:13" x14ac:dyDescent="0.3">
      <c r="C144" s="136"/>
      <c r="D144" s="7" t="s">
        <v>12</v>
      </c>
      <c r="E144" s="10">
        <v>83.308650000000142</v>
      </c>
      <c r="F144" s="10">
        <v>134.78282500000017</v>
      </c>
      <c r="G144" s="10">
        <v>84.513975000000002</v>
      </c>
      <c r="H144" s="10">
        <v>193.16715000000002</v>
      </c>
      <c r="I144" s="10"/>
      <c r="J144" s="10">
        <v>67.52210000000008</v>
      </c>
    </row>
    <row r="145" spans="1:23" x14ac:dyDescent="0.3">
      <c r="C145" s="136"/>
      <c r="D145" s="5" t="s">
        <v>13</v>
      </c>
      <c r="E145" s="9">
        <v>9.1837000000000319</v>
      </c>
      <c r="F145" s="9">
        <v>78.864489999999961</v>
      </c>
      <c r="G145" s="9"/>
      <c r="H145" s="9">
        <v>104.65257999999996</v>
      </c>
      <c r="I145" s="9"/>
      <c r="J145" s="9">
        <v>11.701649999999995</v>
      </c>
    </row>
    <row r="148" spans="1:23" ht="18" x14ac:dyDescent="0.35">
      <c r="A148" s="134"/>
      <c r="C148" s="113" t="str">
        <f>D11</f>
        <v>Papiers et emballages hors verre - Coût aidé HT et mode/schéma de collecte</v>
      </c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1:23" x14ac:dyDescent="0.3">
      <c r="A149" s="134"/>
      <c r="C149" s="137" t="s">
        <v>27</v>
      </c>
      <c r="D149" s="137"/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1:23" x14ac:dyDescent="0.3">
      <c r="A150" s="134"/>
      <c r="C150" s="85"/>
      <c r="D150" s="74"/>
      <c r="E150" s="148" t="s">
        <v>71</v>
      </c>
      <c r="F150" s="148"/>
      <c r="G150" s="148"/>
      <c r="H150" s="148" t="s">
        <v>43</v>
      </c>
      <c r="I150" s="148"/>
      <c r="J150" s="148"/>
      <c r="K150" s="148" t="s">
        <v>73</v>
      </c>
      <c r="L150" s="148"/>
      <c r="M150" s="148"/>
    </row>
    <row r="151" spans="1:23" x14ac:dyDescent="0.3">
      <c r="A151" s="134"/>
      <c r="C151" s="73"/>
      <c r="D151" s="73"/>
      <c r="E151" s="19" t="s">
        <v>76</v>
      </c>
      <c r="F151" s="19" t="s">
        <v>48</v>
      </c>
      <c r="G151" s="29" t="s">
        <v>77</v>
      </c>
      <c r="H151" s="29" t="s">
        <v>76</v>
      </c>
      <c r="I151" s="29" t="s">
        <v>48</v>
      </c>
      <c r="J151" s="29" t="s">
        <v>77</v>
      </c>
      <c r="K151" s="29" t="s">
        <v>76</v>
      </c>
      <c r="L151" s="29" t="s">
        <v>48</v>
      </c>
      <c r="M151" s="29" t="s">
        <v>77</v>
      </c>
    </row>
    <row r="152" spans="1:23" x14ac:dyDescent="0.3">
      <c r="A152" s="134"/>
      <c r="D152" s="3" t="s">
        <v>4</v>
      </c>
      <c r="E152" s="4">
        <v>13</v>
      </c>
      <c r="F152" s="4">
        <v>3</v>
      </c>
      <c r="G152" s="4">
        <v>90</v>
      </c>
      <c r="H152" s="4">
        <v>98</v>
      </c>
      <c r="I152" s="4">
        <v>10</v>
      </c>
      <c r="J152" s="4">
        <v>97</v>
      </c>
      <c r="K152" s="4">
        <v>39</v>
      </c>
      <c r="L152" s="4">
        <v>11</v>
      </c>
      <c r="M152" s="4">
        <v>17</v>
      </c>
    </row>
    <row r="153" spans="1:23" x14ac:dyDescent="0.3">
      <c r="A153" s="134"/>
      <c r="C153" s="73"/>
      <c r="D153" s="74"/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1:23" x14ac:dyDescent="0.3">
      <c r="A154" s="134"/>
      <c r="C154" s="73"/>
      <c r="D154" s="74"/>
      <c r="E154" s="148" t="s">
        <v>71</v>
      </c>
      <c r="F154" s="148"/>
      <c r="G154" s="148"/>
      <c r="H154" s="148" t="s">
        <v>43</v>
      </c>
      <c r="I154" s="148"/>
      <c r="J154" s="148"/>
      <c r="K154" s="148" t="s">
        <v>73</v>
      </c>
      <c r="L154" s="148"/>
      <c r="M154" s="148"/>
    </row>
    <row r="155" spans="1:23" x14ac:dyDescent="0.3">
      <c r="A155" s="134"/>
      <c r="C155" s="73"/>
      <c r="D155" s="73"/>
      <c r="E155" s="29" t="s">
        <v>76</v>
      </c>
      <c r="F155" s="29" t="s">
        <v>48</v>
      </c>
      <c r="G155" s="29" t="s">
        <v>77</v>
      </c>
      <c r="H155" s="29" t="s">
        <v>76</v>
      </c>
      <c r="I155" s="29" t="s">
        <v>48</v>
      </c>
      <c r="J155" s="29" t="s">
        <v>77</v>
      </c>
      <c r="K155" s="29" t="s">
        <v>76</v>
      </c>
      <c r="L155" s="29" t="s">
        <v>48</v>
      </c>
      <c r="M155" s="29" t="s">
        <v>77</v>
      </c>
    </row>
    <row r="156" spans="1:23" x14ac:dyDescent="0.3">
      <c r="A156" s="134"/>
      <c r="C156" s="135" t="s">
        <v>14</v>
      </c>
      <c r="D156" s="20" t="s">
        <v>7</v>
      </c>
      <c r="E156" s="38">
        <v>19.332819999999998</v>
      </c>
      <c r="F156" s="38"/>
      <c r="G156" s="38">
        <v>20.188229999999979</v>
      </c>
      <c r="H156" s="38">
        <v>15.501929999999975</v>
      </c>
      <c r="I156" s="38">
        <v>11.943309999999999</v>
      </c>
      <c r="J156" s="38">
        <v>22.662700000000022</v>
      </c>
      <c r="K156" s="38">
        <v>8.7090000000000014</v>
      </c>
      <c r="L156" s="38">
        <v>10.878400000000001</v>
      </c>
      <c r="M156" s="38">
        <v>16.44649999999999</v>
      </c>
    </row>
    <row r="157" spans="1:23" x14ac:dyDescent="0.3">
      <c r="A157" s="134"/>
      <c r="C157" s="135"/>
      <c r="D157" s="21" t="s">
        <v>8</v>
      </c>
      <c r="E157" s="43">
        <v>14.425299999999995</v>
      </c>
      <c r="F157" s="43">
        <v>15.039400000000001</v>
      </c>
      <c r="G157" s="43">
        <v>13.280099999999972</v>
      </c>
      <c r="H157" s="43">
        <v>11.990525000000012</v>
      </c>
      <c r="I157" s="43">
        <v>10.571875000000002</v>
      </c>
      <c r="J157" s="43">
        <v>16.90685000000002</v>
      </c>
      <c r="K157" s="43">
        <v>6.1253000000000037</v>
      </c>
      <c r="L157" s="43">
        <v>7.9093999999999998</v>
      </c>
      <c r="M157" s="43">
        <v>4.4778000000000011</v>
      </c>
    </row>
    <row r="158" spans="1:23" s="35" customFormat="1" ht="16.8" customHeight="1" x14ac:dyDescent="0.3">
      <c r="A158" s="134"/>
      <c r="C158" s="135"/>
      <c r="D158" s="41" t="s">
        <v>9</v>
      </c>
      <c r="E158" s="38">
        <v>11.78199999999946</v>
      </c>
      <c r="F158" s="38">
        <v>9.3899999999994002</v>
      </c>
      <c r="G158" s="38">
        <v>9.1524999999837764</v>
      </c>
      <c r="H158" s="38">
        <v>8.0454999999945667</v>
      </c>
      <c r="I158" s="38">
        <v>4.1264999999982734</v>
      </c>
      <c r="J158" s="38">
        <v>11.809299999998903</v>
      </c>
      <c r="K158" s="38">
        <v>3.4018999999732213</v>
      </c>
      <c r="L158" s="38">
        <v>3.9862999999801398</v>
      </c>
      <c r="M158" s="38">
        <v>1.3306999999959537</v>
      </c>
      <c r="O158"/>
      <c r="P158"/>
      <c r="Q158"/>
      <c r="R158"/>
      <c r="S158"/>
      <c r="T158"/>
      <c r="U158"/>
      <c r="V158"/>
      <c r="W158"/>
    </row>
    <row r="159" spans="1:23" x14ac:dyDescent="0.3">
      <c r="A159" s="134"/>
      <c r="C159" s="135"/>
      <c r="D159" s="21" t="s">
        <v>12</v>
      </c>
      <c r="E159" s="43">
        <v>7.3576999999999986</v>
      </c>
      <c r="F159" s="43">
        <v>9.2399000000000004</v>
      </c>
      <c r="G159" s="43">
        <v>5.5609499999999947</v>
      </c>
      <c r="H159" s="43">
        <v>5.0801250000000069</v>
      </c>
      <c r="I159" s="43">
        <v>2.5191249999999994</v>
      </c>
      <c r="J159" s="43">
        <v>7.9298499999999903</v>
      </c>
      <c r="K159" s="43">
        <v>0.26450000000000001</v>
      </c>
      <c r="L159" s="43">
        <v>0.7256999999999999</v>
      </c>
      <c r="M159" s="43">
        <v>-0.31745000000000001</v>
      </c>
    </row>
    <row r="160" spans="1:23" x14ac:dyDescent="0.3">
      <c r="A160" s="134"/>
      <c r="C160" s="135"/>
      <c r="D160" s="20" t="s">
        <v>13</v>
      </c>
      <c r="E160" s="44">
        <v>2.7045999999999997</v>
      </c>
      <c r="F160" s="44"/>
      <c r="G160" s="44">
        <v>1.8431000000000008</v>
      </c>
      <c r="H160" s="44">
        <v>0.69888999999999946</v>
      </c>
      <c r="I160" s="44">
        <v>0.60193000000000019</v>
      </c>
      <c r="J160" s="44">
        <v>5.622760000000012</v>
      </c>
      <c r="K160" s="44">
        <v>-2.6641000000000012</v>
      </c>
      <c r="L160" s="44">
        <v>-1.9405199999999996</v>
      </c>
      <c r="M160" s="44">
        <v>-2.5779199999999998</v>
      </c>
    </row>
    <row r="161" spans="1:13" x14ac:dyDescent="0.3">
      <c r="A161" s="134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1:13" x14ac:dyDescent="0.3">
      <c r="A162" s="134"/>
      <c r="C162" s="73"/>
      <c r="D162" s="73"/>
      <c r="E162" s="148" t="s">
        <v>71</v>
      </c>
      <c r="F162" s="148"/>
      <c r="G162" s="148"/>
      <c r="H162" s="148" t="s">
        <v>43</v>
      </c>
      <c r="I162" s="148"/>
      <c r="J162" s="148"/>
      <c r="K162" s="148" t="s">
        <v>73</v>
      </c>
      <c r="L162" s="148"/>
      <c r="M162" s="148"/>
    </row>
    <row r="163" spans="1:13" x14ac:dyDescent="0.3">
      <c r="A163" s="134"/>
      <c r="C163" s="73"/>
      <c r="D163" s="73"/>
      <c r="E163" s="29" t="s">
        <v>76</v>
      </c>
      <c r="F163" s="29" t="s">
        <v>48</v>
      </c>
      <c r="G163" s="29" t="s">
        <v>77</v>
      </c>
      <c r="H163" s="29" t="s">
        <v>76</v>
      </c>
      <c r="I163" s="29" t="s">
        <v>48</v>
      </c>
      <c r="J163" s="29" t="s">
        <v>77</v>
      </c>
      <c r="K163" s="29" t="s">
        <v>76</v>
      </c>
      <c r="L163" s="29" t="s">
        <v>48</v>
      </c>
      <c r="M163" s="29" t="s">
        <v>77</v>
      </c>
    </row>
    <row r="164" spans="1:13" x14ac:dyDescent="0.3">
      <c r="A164" s="134"/>
      <c r="C164" s="136" t="s">
        <v>15</v>
      </c>
      <c r="D164" s="5" t="s">
        <v>7</v>
      </c>
      <c r="E164" s="6">
        <v>385.09324000000009</v>
      </c>
      <c r="F164" s="6"/>
      <c r="G164" s="6">
        <v>345.02103999999969</v>
      </c>
      <c r="H164" s="6">
        <v>352.21589999999952</v>
      </c>
      <c r="I164" s="6">
        <v>234.65194000000002</v>
      </c>
      <c r="J164" s="6">
        <v>392.93647999999973</v>
      </c>
      <c r="K164" s="6">
        <v>190.24960000000007</v>
      </c>
      <c r="L164" s="6">
        <v>246.2967800000001</v>
      </c>
      <c r="M164" s="6">
        <v>343.28835999999984</v>
      </c>
    </row>
    <row r="165" spans="1:13" x14ac:dyDescent="0.3">
      <c r="A165" s="134"/>
      <c r="C165" s="136"/>
      <c r="D165" s="7" t="s">
        <v>8</v>
      </c>
      <c r="E165" s="8">
        <v>299.32430000000011</v>
      </c>
      <c r="F165" s="8">
        <v>421.78570000000008</v>
      </c>
      <c r="G165" s="8">
        <v>257.30802499999965</v>
      </c>
      <c r="H165" s="8">
        <v>257.5473249999996</v>
      </c>
      <c r="I165" s="8">
        <v>211.77609999999999</v>
      </c>
      <c r="J165" s="8">
        <v>299.12549999999931</v>
      </c>
      <c r="K165" s="8">
        <v>153.27310000000006</v>
      </c>
      <c r="L165" s="8">
        <v>189.02240000000003</v>
      </c>
      <c r="M165" s="8">
        <v>74.122600000000006</v>
      </c>
    </row>
    <row r="166" spans="1:13" x14ac:dyDescent="0.3">
      <c r="A166" s="134"/>
      <c r="C166" s="136"/>
      <c r="D166" s="5" t="s">
        <v>9</v>
      </c>
      <c r="E166" s="9">
        <v>236.7232999996904</v>
      </c>
      <c r="F166" s="9">
        <v>252.24659999979733</v>
      </c>
      <c r="G166" s="9">
        <v>159.07604999997773</v>
      </c>
      <c r="H166" s="9">
        <v>160.09184999988659</v>
      </c>
      <c r="I166" s="9">
        <v>104.59184999982304</v>
      </c>
      <c r="J166" s="9">
        <v>219.47019999911177</v>
      </c>
      <c r="K166" s="9">
        <v>83.007899999804835</v>
      </c>
      <c r="L166" s="9">
        <v>70.904599999939563</v>
      </c>
      <c r="M166" s="9">
        <v>30.649399999830635</v>
      </c>
    </row>
    <row r="167" spans="1:13" x14ac:dyDescent="0.3">
      <c r="A167" s="134"/>
      <c r="C167" s="136"/>
      <c r="D167" s="7" t="s">
        <v>12</v>
      </c>
      <c r="E167" s="10">
        <v>176.51105000000004</v>
      </c>
      <c r="F167" s="10">
        <v>201.578</v>
      </c>
      <c r="G167" s="10">
        <v>104.6875</v>
      </c>
      <c r="H167" s="10">
        <v>93.816649999999996</v>
      </c>
      <c r="I167" s="10">
        <v>61.639699999999991</v>
      </c>
      <c r="J167" s="10">
        <v>148.34809999999973</v>
      </c>
      <c r="K167" s="10">
        <v>6.033999999999998</v>
      </c>
      <c r="L167" s="10">
        <v>19.648099999999999</v>
      </c>
      <c r="M167" s="10">
        <v>-4.9063999999999997</v>
      </c>
    </row>
    <row r="168" spans="1:13" x14ac:dyDescent="0.3">
      <c r="A168" s="134"/>
      <c r="C168" s="136"/>
      <c r="D168" s="5" t="s">
        <v>13</v>
      </c>
      <c r="E168" s="9">
        <v>59.498780000000011</v>
      </c>
      <c r="F168" s="9"/>
      <c r="G168" s="9">
        <v>31.939780000000024</v>
      </c>
      <c r="H168" s="9">
        <v>15.013009999999975</v>
      </c>
      <c r="I168" s="9">
        <v>10.523330000000001</v>
      </c>
      <c r="J168" s="9">
        <v>96.702419999999805</v>
      </c>
      <c r="K168" s="9">
        <v>-75.750500000000073</v>
      </c>
      <c r="L168" s="9">
        <v>-39.375240000000005</v>
      </c>
      <c r="M168" s="9">
        <v>-73.960219999999964</v>
      </c>
    </row>
    <row r="169" spans="1:13" x14ac:dyDescent="0.3">
      <c r="A169" s="134"/>
      <c r="C169" s="73"/>
      <c r="D169" s="74"/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1:13" x14ac:dyDescent="0.3">
      <c r="A170" s="134"/>
      <c r="C170" s="73"/>
      <c r="D170" s="74"/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1:13" ht="18" x14ac:dyDescent="0.35">
      <c r="C171" s="113" t="str">
        <f>D12</f>
        <v>Papiers et emballages hors verre - Coût aidé HT et quantités collectées</v>
      </c>
      <c r="D171" s="113"/>
      <c r="E171" s="113"/>
      <c r="F171" s="113"/>
      <c r="G171" s="113"/>
      <c r="H171" s="113"/>
      <c r="I171" s="113"/>
      <c r="J171" s="113"/>
      <c r="K171" s="113"/>
    </row>
    <row r="172" spans="1:13" x14ac:dyDescent="0.3">
      <c r="C172" s="137" t="s">
        <v>27</v>
      </c>
      <c r="D172" s="137"/>
      <c r="E172" s="73"/>
      <c r="F172" s="73"/>
      <c r="G172" s="73"/>
      <c r="H172" s="73"/>
      <c r="I172" s="73"/>
      <c r="J172" s="73"/>
      <c r="K172" s="73"/>
    </row>
    <row r="173" spans="1:13" x14ac:dyDescent="0.3">
      <c r="C173" s="73"/>
      <c r="D173" s="73"/>
      <c r="E173" s="98" t="s">
        <v>110</v>
      </c>
      <c r="F173" s="98" t="s">
        <v>111</v>
      </c>
      <c r="G173" s="98" t="s">
        <v>112</v>
      </c>
      <c r="H173" s="73"/>
      <c r="I173" s="73"/>
      <c r="J173" s="73"/>
      <c r="K173" s="73"/>
    </row>
    <row r="174" spans="1:13" x14ac:dyDescent="0.3">
      <c r="D174" s="3" t="s">
        <v>4</v>
      </c>
      <c r="E174" s="4">
        <v>137</v>
      </c>
      <c r="F174" s="4">
        <v>147</v>
      </c>
      <c r="G174" s="4">
        <v>138</v>
      </c>
      <c r="H174" s="73"/>
      <c r="I174" s="73"/>
      <c r="J174" s="73"/>
      <c r="K174" s="73"/>
    </row>
    <row r="175" spans="1:13" x14ac:dyDescent="0.3">
      <c r="C175" s="73"/>
      <c r="D175" s="74"/>
      <c r="E175" s="73"/>
      <c r="F175" s="73"/>
      <c r="G175" s="73"/>
      <c r="H175" s="73"/>
      <c r="I175" s="73"/>
      <c r="J175" s="73"/>
      <c r="K175" s="73"/>
    </row>
    <row r="176" spans="1:13" x14ac:dyDescent="0.3">
      <c r="C176" s="73"/>
      <c r="D176" s="73"/>
      <c r="E176" s="98" t="str">
        <f>E173</f>
        <v>&lt; 45 kg/hab.</v>
      </c>
      <c r="F176" s="98" t="str">
        <f t="shared" ref="F176:G176" si="2">F173</f>
        <v>45 - 56 kg/hab.</v>
      </c>
      <c r="G176" s="98" t="str">
        <f t="shared" si="2"/>
        <v>&gt; 56 kg/hab.</v>
      </c>
      <c r="H176" s="73"/>
      <c r="I176" s="73"/>
      <c r="J176" s="73"/>
      <c r="K176" s="73"/>
    </row>
    <row r="177" spans="1:13" x14ac:dyDescent="0.3">
      <c r="C177" s="135" t="s">
        <v>14</v>
      </c>
      <c r="D177" s="20" t="s">
        <v>7</v>
      </c>
      <c r="E177" s="38">
        <v>13.527740000000001</v>
      </c>
      <c r="F177" s="38">
        <v>19.596020000000003</v>
      </c>
      <c r="G177" s="38">
        <v>22.38242</v>
      </c>
      <c r="H177" s="73"/>
      <c r="I177" s="73"/>
      <c r="J177" s="73"/>
      <c r="K177" s="73"/>
    </row>
    <row r="178" spans="1:13" x14ac:dyDescent="0.3">
      <c r="C178" s="135"/>
      <c r="D178" s="21" t="s">
        <v>8</v>
      </c>
      <c r="E178" s="43">
        <v>10.5151</v>
      </c>
      <c r="F178" s="43">
        <v>13.6692</v>
      </c>
      <c r="G178" s="43">
        <v>15.910499999999999</v>
      </c>
      <c r="H178" s="73"/>
      <c r="I178" s="73"/>
      <c r="J178" s="73"/>
      <c r="K178" s="73"/>
    </row>
    <row r="179" spans="1:13" x14ac:dyDescent="0.3">
      <c r="C179" s="135"/>
      <c r="D179" s="41" t="s">
        <v>9</v>
      </c>
      <c r="E179" s="38">
        <v>6.8151999999999999</v>
      </c>
      <c r="F179" s="38">
        <v>8.5995000000000008</v>
      </c>
      <c r="G179" s="38">
        <v>10.7966</v>
      </c>
      <c r="H179" s="73"/>
      <c r="I179" s="73"/>
      <c r="J179" s="73"/>
      <c r="K179" s="73"/>
    </row>
    <row r="180" spans="1:13" x14ac:dyDescent="0.3">
      <c r="C180" s="135"/>
      <c r="D180" s="21" t="s">
        <v>12</v>
      </c>
      <c r="E180" s="43">
        <v>2.7655500000000002</v>
      </c>
      <c r="F180" s="43">
        <v>4.7931999999999997</v>
      </c>
      <c r="G180" s="43">
        <v>6.4499750000000002</v>
      </c>
      <c r="H180" s="73"/>
      <c r="I180" s="73"/>
      <c r="J180" s="73"/>
      <c r="K180" s="73"/>
    </row>
    <row r="181" spans="1:13" x14ac:dyDescent="0.3">
      <c r="C181" s="135"/>
      <c r="D181" s="20" t="s">
        <v>13</v>
      </c>
      <c r="E181" s="44">
        <v>0.10516000000000048</v>
      </c>
      <c r="F181" s="44">
        <v>0.66135999999999995</v>
      </c>
      <c r="G181" s="44">
        <v>2.4814200000000004</v>
      </c>
      <c r="H181" s="73"/>
      <c r="I181" s="73"/>
      <c r="J181" s="73"/>
      <c r="K181" s="73"/>
    </row>
    <row r="184" spans="1:13" ht="18" x14ac:dyDescent="0.35">
      <c r="A184" s="12"/>
      <c r="C184" s="113" t="str">
        <f>D13</f>
        <v>Papiers et emballages hors verre - Charges de pré-collecte et collecte et mode/schéma de collecte</v>
      </c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x14ac:dyDescent="0.3">
      <c r="A185" s="12"/>
      <c r="C185" s="137" t="s">
        <v>27</v>
      </c>
      <c r="D185" s="137"/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1:13" x14ac:dyDescent="0.3">
      <c r="A186" s="12"/>
      <c r="C186" s="85"/>
      <c r="D186" s="74"/>
      <c r="E186" s="148" t="s">
        <v>71</v>
      </c>
      <c r="F186" s="148"/>
      <c r="G186" s="148"/>
      <c r="H186" s="148" t="s">
        <v>43</v>
      </c>
      <c r="I186" s="148"/>
      <c r="J186" s="148"/>
      <c r="K186" s="148" t="s">
        <v>73</v>
      </c>
      <c r="L186" s="148"/>
      <c r="M186" s="148"/>
    </row>
    <row r="187" spans="1:13" x14ac:dyDescent="0.3">
      <c r="A187" s="12"/>
      <c r="C187" s="73"/>
      <c r="D187" s="73"/>
      <c r="E187" s="29" t="s">
        <v>76</v>
      </c>
      <c r="F187" s="29" t="s">
        <v>48</v>
      </c>
      <c r="G187" s="29" t="s">
        <v>77</v>
      </c>
      <c r="H187" s="29" t="s">
        <v>76</v>
      </c>
      <c r="I187" s="29" t="s">
        <v>48</v>
      </c>
      <c r="J187" s="29" t="s">
        <v>77</v>
      </c>
      <c r="K187" s="29" t="s">
        <v>76</v>
      </c>
      <c r="L187" s="29" t="s">
        <v>48</v>
      </c>
      <c r="M187" s="29" t="s">
        <v>77</v>
      </c>
    </row>
    <row r="188" spans="1:13" x14ac:dyDescent="0.3">
      <c r="A188" s="12"/>
      <c r="C188" s="73"/>
      <c r="D188" s="3" t="s">
        <v>4</v>
      </c>
      <c r="E188" s="4">
        <v>12</v>
      </c>
      <c r="F188" s="4">
        <v>3</v>
      </c>
      <c r="G188" s="4">
        <v>104</v>
      </c>
      <c r="H188" s="4">
        <v>92</v>
      </c>
      <c r="I188" s="4">
        <v>9</v>
      </c>
      <c r="J188" s="4">
        <v>96</v>
      </c>
      <c r="K188" s="4">
        <v>37</v>
      </c>
      <c r="L188" s="4">
        <v>13</v>
      </c>
      <c r="M188" s="4">
        <v>18</v>
      </c>
    </row>
    <row r="189" spans="1:13" x14ac:dyDescent="0.3">
      <c r="A189" s="12"/>
      <c r="C189" s="73"/>
      <c r="D189" s="74"/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1:13" x14ac:dyDescent="0.3">
      <c r="A190" s="12"/>
      <c r="C190" s="73"/>
      <c r="D190" s="74"/>
      <c r="E190" s="148" t="s">
        <v>71</v>
      </c>
      <c r="F190" s="148"/>
      <c r="G190" s="148"/>
      <c r="H190" s="148" t="s">
        <v>43</v>
      </c>
      <c r="I190" s="148"/>
      <c r="J190" s="148"/>
      <c r="K190" s="148" t="s">
        <v>73</v>
      </c>
      <c r="L190" s="148"/>
      <c r="M190" s="148"/>
    </row>
    <row r="191" spans="1:13" x14ac:dyDescent="0.3">
      <c r="A191" s="12"/>
      <c r="C191" s="73"/>
      <c r="D191" s="73"/>
      <c r="E191" s="29" t="s">
        <v>76</v>
      </c>
      <c r="F191" s="29" t="s">
        <v>48</v>
      </c>
      <c r="G191" s="29" t="s">
        <v>77</v>
      </c>
      <c r="H191" s="29" t="s">
        <v>76</v>
      </c>
      <c r="I191" s="29" t="s">
        <v>48</v>
      </c>
      <c r="J191" s="29" t="s">
        <v>77</v>
      </c>
      <c r="K191" s="29" t="s">
        <v>76</v>
      </c>
      <c r="L191" s="29" t="s">
        <v>48</v>
      </c>
      <c r="M191" s="29" t="s">
        <v>77</v>
      </c>
    </row>
    <row r="192" spans="1:13" x14ac:dyDescent="0.3">
      <c r="A192" s="12"/>
      <c r="C192" s="135" t="s">
        <v>14</v>
      </c>
      <c r="D192" s="20" t="s">
        <v>7</v>
      </c>
      <c r="E192" s="38">
        <v>19.021433649769477</v>
      </c>
      <c r="F192" s="38"/>
      <c r="G192" s="38">
        <v>19.41606151527554</v>
      </c>
      <c r="H192" s="38">
        <v>18.843794956489251</v>
      </c>
      <c r="I192" s="38">
        <v>14.641464809892479</v>
      </c>
      <c r="J192" s="38">
        <v>19.639079063029147</v>
      </c>
      <c r="K192" s="38">
        <v>12.50099576296463</v>
      </c>
      <c r="L192" s="38">
        <v>16.610830259764981</v>
      </c>
      <c r="M192" s="38">
        <v>20.012002465699478</v>
      </c>
    </row>
    <row r="193" spans="1:23" x14ac:dyDescent="0.3">
      <c r="A193" s="12"/>
      <c r="C193" s="135"/>
      <c r="D193" s="21" t="s">
        <v>8</v>
      </c>
      <c r="E193" s="43">
        <v>16.287597172407573</v>
      </c>
      <c r="F193" s="43">
        <v>19.426950683028455</v>
      </c>
      <c r="G193" s="43">
        <v>15.46958505470336</v>
      </c>
      <c r="H193" s="43">
        <v>15.257237025377581</v>
      </c>
      <c r="I193" s="43">
        <v>13.688001667791111</v>
      </c>
      <c r="J193" s="43">
        <v>16.41730387736423</v>
      </c>
      <c r="K193" s="43">
        <v>9.2999502717582736</v>
      </c>
      <c r="L193" s="43">
        <v>10.689499040945377</v>
      </c>
      <c r="M193" s="43">
        <v>9.0561319939418219</v>
      </c>
    </row>
    <row r="194" spans="1:23" s="35" customFormat="1" ht="17.399999999999999" customHeight="1" x14ac:dyDescent="0.3">
      <c r="A194" s="12"/>
      <c r="C194" s="135"/>
      <c r="D194" s="41" t="s">
        <v>9</v>
      </c>
      <c r="E194" s="38">
        <v>14.28819717476811</v>
      </c>
      <c r="F194" s="38">
        <v>14.614368787406164</v>
      </c>
      <c r="G194" s="38">
        <v>12.659204257092579</v>
      </c>
      <c r="H194" s="38">
        <v>11.949137469475644</v>
      </c>
      <c r="I194" s="38">
        <v>10.146710533213289</v>
      </c>
      <c r="J194" s="38">
        <v>13.05007713026953</v>
      </c>
      <c r="K194" s="38">
        <v>8.0534655722591229</v>
      </c>
      <c r="L194" s="38">
        <v>7.7256065630850905</v>
      </c>
      <c r="M194" s="38">
        <v>7.5966973368503075</v>
      </c>
      <c r="O194"/>
      <c r="P194"/>
      <c r="Q194"/>
      <c r="R194"/>
      <c r="S194"/>
      <c r="T194"/>
      <c r="U194"/>
      <c r="V194"/>
      <c r="W194"/>
    </row>
    <row r="195" spans="1:23" x14ac:dyDescent="0.3">
      <c r="A195" s="12"/>
      <c r="C195" s="135"/>
      <c r="D195" s="21" t="s">
        <v>12</v>
      </c>
      <c r="E195" s="43">
        <v>11.613899414831907</v>
      </c>
      <c r="F195" s="43">
        <v>11.485525861738461</v>
      </c>
      <c r="G195" s="43">
        <v>10.068218871372315</v>
      </c>
      <c r="H195" s="43">
        <v>9.0574504654303976</v>
      </c>
      <c r="I195" s="43">
        <v>7.9465787191828081</v>
      </c>
      <c r="J195" s="43">
        <v>10.493482205806915</v>
      </c>
      <c r="K195" s="43">
        <v>5.2736023919282511</v>
      </c>
      <c r="L195" s="43">
        <v>6.2448415532180537</v>
      </c>
      <c r="M195" s="43">
        <v>5.5614609874424126</v>
      </c>
    </row>
    <row r="196" spans="1:23" x14ac:dyDescent="0.3">
      <c r="A196" s="12"/>
      <c r="C196" s="135"/>
      <c r="D196" s="20" t="s">
        <v>13</v>
      </c>
      <c r="E196" s="44">
        <v>10.012075507795817</v>
      </c>
      <c r="F196" s="44"/>
      <c r="G196" s="44">
        <v>8.9528467891885839</v>
      </c>
      <c r="H196" s="44">
        <v>7.4209741515197303</v>
      </c>
      <c r="I196" s="44">
        <v>7.1030358623548917</v>
      </c>
      <c r="J196" s="44">
        <v>9.0300758907574465</v>
      </c>
      <c r="K196" s="44">
        <v>4.6917009173124038</v>
      </c>
      <c r="L196" s="44">
        <v>4.6428817178522461</v>
      </c>
      <c r="M196" s="44">
        <v>4.5677352900901891</v>
      </c>
    </row>
    <row r="197" spans="1:23" x14ac:dyDescent="0.3">
      <c r="A197" s="12"/>
      <c r="C197" s="73"/>
      <c r="D197" s="74"/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1:23" x14ac:dyDescent="0.3">
      <c r="A198" s="12"/>
      <c r="C198" s="73"/>
      <c r="D198" s="74"/>
      <c r="E198" s="148" t="s">
        <v>71</v>
      </c>
      <c r="F198" s="148"/>
      <c r="G198" s="148"/>
      <c r="H198" s="148" t="s">
        <v>43</v>
      </c>
      <c r="I198" s="148"/>
      <c r="J198" s="148"/>
      <c r="K198" s="148" t="s">
        <v>73</v>
      </c>
      <c r="L198" s="148"/>
      <c r="M198" s="148"/>
    </row>
    <row r="199" spans="1:23" x14ac:dyDescent="0.3">
      <c r="A199" s="12"/>
      <c r="C199" s="73"/>
      <c r="D199" s="73"/>
      <c r="E199" s="29" t="s">
        <v>76</v>
      </c>
      <c r="F199" s="29" t="s">
        <v>48</v>
      </c>
      <c r="G199" s="29" t="s">
        <v>77</v>
      </c>
      <c r="H199" s="29" t="s">
        <v>76</v>
      </c>
      <c r="I199" s="29" t="s">
        <v>48</v>
      </c>
      <c r="J199" s="29" t="s">
        <v>77</v>
      </c>
      <c r="K199" s="29" t="s">
        <v>76</v>
      </c>
      <c r="L199" s="29" t="s">
        <v>48</v>
      </c>
      <c r="M199" s="29" t="s">
        <v>77</v>
      </c>
    </row>
    <row r="200" spans="1:23" x14ac:dyDescent="0.3">
      <c r="A200" s="12"/>
      <c r="C200" s="136" t="s">
        <v>15</v>
      </c>
      <c r="D200" s="5" t="s">
        <v>7</v>
      </c>
      <c r="E200" s="6">
        <v>463.75098769832044</v>
      </c>
      <c r="F200" s="6"/>
      <c r="G200" s="6">
        <v>318.65569604037233</v>
      </c>
      <c r="H200" s="6">
        <v>373.98831715156462</v>
      </c>
      <c r="I200" s="6">
        <v>319.18924468406703</v>
      </c>
      <c r="J200" s="6">
        <v>364.95989546882174</v>
      </c>
      <c r="K200" s="6">
        <v>280.90183977544189</v>
      </c>
      <c r="L200" s="6">
        <v>365.18733876341651</v>
      </c>
      <c r="M200" s="6">
        <v>302.15457590100061</v>
      </c>
    </row>
    <row r="201" spans="1:23" x14ac:dyDescent="0.3">
      <c r="A201" s="12"/>
      <c r="C201" s="136"/>
      <c r="D201" s="7" t="s">
        <v>8</v>
      </c>
      <c r="E201" s="8">
        <v>336.07833141524316</v>
      </c>
      <c r="F201" s="8">
        <v>544.83766233766278</v>
      </c>
      <c r="G201" s="8">
        <v>272.61921158275715</v>
      </c>
      <c r="H201" s="8">
        <v>320.91610897776184</v>
      </c>
      <c r="I201" s="8">
        <v>260.73175070120215</v>
      </c>
      <c r="J201" s="8">
        <v>279.25162288028127</v>
      </c>
      <c r="K201" s="8">
        <v>212.70517716903555</v>
      </c>
      <c r="L201" s="8">
        <v>246.85060196256288</v>
      </c>
      <c r="M201" s="8">
        <v>165.97217659566635</v>
      </c>
    </row>
    <row r="202" spans="1:23" x14ac:dyDescent="0.3">
      <c r="A202" s="12"/>
      <c r="C202" s="136"/>
      <c r="D202" s="5" t="s">
        <v>9</v>
      </c>
      <c r="E202" s="9">
        <v>275.02300543418261</v>
      </c>
      <c r="F202" s="9">
        <v>392.59176606316072</v>
      </c>
      <c r="G202" s="9">
        <v>231.59543837976284</v>
      </c>
      <c r="H202" s="9">
        <v>251.81832054542249</v>
      </c>
      <c r="I202" s="9">
        <v>213.72907310367694</v>
      </c>
      <c r="J202" s="9">
        <v>237.89374914093457</v>
      </c>
      <c r="K202" s="9">
        <v>182.27508500281965</v>
      </c>
      <c r="L202" s="9">
        <v>181.30296860933689</v>
      </c>
      <c r="M202" s="9">
        <v>132.30324546168328</v>
      </c>
    </row>
    <row r="203" spans="1:23" x14ac:dyDescent="0.3">
      <c r="A203" s="12"/>
      <c r="C203" s="136"/>
      <c r="D203" s="7" t="s">
        <v>12</v>
      </c>
      <c r="E203" s="10">
        <v>244.14750893474096</v>
      </c>
      <c r="F203" s="10">
        <v>215.19683908045988</v>
      </c>
      <c r="G203" s="10">
        <v>185.76775485939044</v>
      </c>
      <c r="H203" s="10">
        <v>201.27725501132187</v>
      </c>
      <c r="I203" s="10">
        <v>186.14446783229306</v>
      </c>
      <c r="J203" s="10">
        <v>203.76562443873047</v>
      </c>
      <c r="K203" s="10">
        <v>154.50749101114619</v>
      </c>
      <c r="L203" s="10">
        <v>169.62445199504353</v>
      </c>
      <c r="M203" s="10">
        <v>105.06008480651714</v>
      </c>
    </row>
    <row r="204" spans="1:23" x14ac:dyDescent="0.3">
      <c r="A204" s="12"/>
      <c r="C204" s="136"/>
      <c r="D204" s="5" t="s">
        <v>13</v>
      </c>
      <c r="E204" s="9">
        <v>213.24187068479645</v>
      </c>
      <c r="F204" s="9"/>
      <c r="G204" s="9">
        <v>145.40281472859027</v>
      </c>
      <c r="H204" s="9">
        <v>166.41320129860787</v>
      </c>
      <c r="I204" s="9">
        <v>120.0119712689548</v>
      </c>
      <c r="J204" s="9">
        <v>180.22960110571191</v>
      </c>
      <c r="K204" s="9">
        <v>122.90998730978107</v>
      </c>
      <c r="L204" s="9">
        <v>140.00550411826595</v>
      </c>
      <c r="M204" s="9">
        <v>79.474962115528868</v>
      </c>
    </row>
    <row r="205" spans="1:23" x14ac:dyDescent="0.3">
      <c r="A205" s="12"/>
      <c r="C205" s="73"/>
      <c r="D205" s="74"/>
      <c r="E205" s="73"/>
      <c r="F205" s="73"/>
      <c r="G205" s="73"/>
      <c r="H205" s="73"/>
      <c r="I205" s="73"/>
      <c r="J205" s="73"/>
      <c r="K205" s="73"/>
      <c r="L205" s="73"/>
      <c r="M205" s="73"/>
    </row>
    <row r="206" spans="1:23" x14ac:dyDescent="0.3">
      <c r="A206" s="12"/>
      <c r="C206" s="73"/>
      <c r="D206" s="74"/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1:23" ht="18" x14ac:dyDescent="0.35">
      <c r="A207" s="134"/>
      <c r="C207" s="113" t="str">
        <f>D14</f>
        <v>Papiers et emballages hors verre - Charges de pré-collecte et collecte et extension des consignes de tri</v>
      </c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1:23" x14ac:dyDescent="0.3">
      <c r="A208" s="134"/>
      <c r="C208" s="137" t="s">
        <v>27</v>
      </c>
      <c r="D208" s="137"/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1:13" x14ac:dyDescent="0.3">
      <c r="A209" s="134"/>
      <c r="C209" s="73"/>
      <c r="D209" s="73"/>
      <c r="E209" s="2" t="s">
        <v>78</v>
      </c>
      <c r="F209" s="2" t="s">
        <v>79</v>
      </c>
      <c r="G209" s="73"/>
      <c r="H209" s="73"/>
      <c r="I209" s="73"/>
      <c r="J209" s="73"/>
      <c r="K209" s="73"/>
      <c r="L209" s="73"/>
      <c r="M209" s="73"/>
    </row>
    <row r="210" spans="1:13" x14ac:dyDescent="0.3">
      <c r="A210" s="134"/>
      <c r="C210" s="73"/>
      <c r="D210" s="3" t="s">
        <v>4</v>
      </c>
      <c r="E210" s="4">
        <v>308</v>
      </c>
      <c r="F210" s="4">
        <v>123</v>
      </c>
      <c r="G210" s="73"/>
      <c r="H210" s="73"/>
      <c r="I210" s="73"/>
      <c r="J210" s="73"/>
      <c r="K210" s="73"/>
      <c r="L210" s="73"/>
      <c r="M210" s="73"/>
    </row>
    <row r="211" spans="1:13" x14ac:dyDescent="0.3">
      <c r="A211" s="134"/>
      <c r="C211" s="73"/>
      <c r="D211" s="74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1:13" x14ac:dyDescent="0.3">
      <c r="A212" s="134"/>
      <c r="C212" s="73"/>
      <c r="D212" s="73"/>
      <c r="E212" s="34" t="s">
        <v>78</v>
      </c>
      <c r="F212" s="34" t="s">
        <v>79</v>
      </c>
      <c r="G212" s="73"/>
      <c r="H212" s="73"/>
      <c r="I212" s="73"/>
      <c r="J212" s="73"/>
      <c r="K212" s="73"/>
      <c r="L212" s="73"/>
      <c r="M212" s="73"/>
    </row>
    <row r="213" spans="1:13" ht="14.4" customHeight="1" x14ac:dyDescent="0.3">
      <c r="A213" s="134"/>
      <c r="C213" s="135" t="s">
        <v>14</v>
      </c>
      <c r="D213" s="20" t="s">
        <v>7</v>
      </c>
      <c r="E213" s="38">
        <v>17.866300567584396</v>
      </c>
      <c r="F213" s="38">
        <v>20.708157623100906</v>
      </c>
      <c r="G213" s="73"/>
      <c r="H213" s="73"/>
      <c r="I213" s="73"/>
      <c r="J213" s="73"/>
      <c r="K213" s="73"/>
      <c r="L213" s="80"/>
      <c r="M213" s="80"/>
    </row>
    <row r="214" spans="1:13" x14ac:dyDescent="0.3">
      <c r="A214" s="134"/>
      <c r="C214" s="135"/>
      <c r="D214" s="21" t="s">
        <v>8</v>
      </c>
      <c r="E214" s="43">
        <v>14.595486914362482</v>
      </c>
      <c r="F214" s="43">
        <v>16.829024801123083</v>
      </c>
      <c r="G214" s="73"/>
      <c r="H214" s="73"/>
      <c r="I214" s="73"/>
      <c r="J214" s="73"/>
      <c r="K214" s="73"/>
      <c r="L214" s="80"/>
      <c r="M214" s="80"/>
    </row>
    <row r="215" spans="1:13" s="35" customFormat="1" ht="17.399999999999999" customHeight="1" x14ac:dyDescent="0.3">
      <c r="A215" s="134"/>
      <c r="C215" s="135"/>
      <c r="D215" s="41" t="s">
        <v>9</v>
      </c>
      <c r="E215" s="38">
        <v>11.253845945717007</v>
      </c>
      <c r="F215" s="38">
        <v>13.297849999998164</v>
      </c>
      <c r="G215" s="79"/>
      <c r="H215" s="73"/>
      <c r="I215" s="73"/>
      <c r="J215" s="79"/>
      <c r="K215" s="79"/>
      <c r="L215" s="81"/>
      <c r="M215" s="81"/>
    </row>
    <row r="216" spans="1:13" x14ac:dyDescent="0.3">
      <c r="A216" s="134"/>
      <c r="C216" s="135"/>
      <c r="D216" s="21" t="s">
        <v>12</v>
      </c>
      <c r="E216" s="43">
        <v>8.7512413728986846</v>
      </c>
      <c r="F216" s="43">
        <v>10.198395249814441</v>
      </c>
      <c r="G216" s="73"/>
      <c r="H216" s="73"/>
      <c r="I216" s="73"/>
      <c r="J216" s="73"/>
      <c r="K216" s="73"/>
      <c r="L216" s="80"/>
      <c r="M216" s="80"/>
    </row>
    <row r="217" spans="1:13" x14ac:dyDescent="0.3">
      <c r="A217" s="134"/>
      <c r="C217" s="135"/>
      <c r="D217" s="20" t="s">
        <v>13</v>
      </c>
      <c r="E217" s="44">
        <v>6.652805854311282</v>
      </c>
      <c r="F217" s="44">
        <v>8.0025101406033912</v>
      </c>
      <c r="G217" s="73"/>
      <c r="H217" s="73"/>
      <c r="I217" s="73"/>
      <c r="J217" s="80"/>
      <c r="K217" s="80"/>
      <c r="L217" s="80"/>
      <c r="M217" s="80"/>
    </row>
    <row r="218" spans="1:13" x14ac:dyDescent="0.3">
      <c r="A218" s="134"/>
      <c r="C218" s="73"/>
      <c r="D218" s="74"/>
      <c r="E218" s="73"/>
      <c r="F218" s="73"/>
      <c r="G218" s="73"/>
      <c r="H218" s="73"/>
      <c r="I218" s="73"/>
      <c r="J218" s="80"/>
      <c r="K218" s="80"/>
      <c r="L218" s="73"/>
      <c r="M218" s="73"/>
    </row>
    <row r="219" spans="1:13" x14ac:dyDescent="0.3">
      <c r="A219" s="134"/>
      <c r="C219" s="73"/>
      <c r="D219" s="73"/>
      <c r="E219" s="34" t="s">
        <v>78</v>
      </c>
      <c r="F219" s="34" t="s">
        <v>79</v>
      </c>
      <c r="G219" s="73"/>
      <c r="H219" s="73"/>
      <c r="I219" s="73"/>
      <c r="J219" s="80"/>
      <c r="K219" s="80"/>
      <c r="L219" s="73"/>
      <c r="M219" s="73"/>
    </row>
    <row r="220" spans="1:13" x14ac:dyDescent="0.3">
      <c r="A220" s="134"/>
      <c r="C220" s="136" t="s">
        <v>15</v>
      </c>
      <c r="D220" s="5" t="s">
        <v>7</v>
      </c>
      <c r="E220" s="6">
        <v>360</v>
      </c>
      <c r="F220" s="6">
        <v>326</v>
      </c>
      <c r="G220" s="73"/>
      <c r="H220" s="73"/>
      <c r="I220" s="73"/>
      <c r="J220" s="80"/>
      <c r="K220" s="80"/>
      <c r="L220" s="73"/>
      <c r="M220" s="73"/>
    </row>
    <row r="221" spans="1:13" x14ac:dyDescent="0.3">
      <c r="A221" s="134"/>
      <c r="C221" s="136"/>
      <c r="D221" s="7" t="s">
        <v>8</v>
      </c>
      <c r="E221" s="8">
        <v>294</v>
      </c>
      <c r="F221" s="8">
        <v>274</v>
      </c>
      <c r="G221" s="73"/>
      <c r="H221" s="73"/>
      <c r="I221" s="73"/>
      <c r="J221" s="80"/>
      <c r="K221" s="80"/>
      <c r="L221" s="73"/>
      <c r="M221" s="73"/>
    </row>
    <row r="222" spans="1:13" x14ac:dyDescent="0.3">
      <c r="A222" s="134"/>
      <c r="C222" s="136"/>
      <c r="D222" s="5" t="s">
        <v>9</v>
      </c>
      <c r="E222" s="9">
        <v>232</v>
      </c>
      <c r="F222" s="9">
        <v>226</v>
      </c>
      <c r="G222" s="73"/>
      <c r="H222" s="73"/>
      <c r="I222" s="73"/>
      <c r="J222" s="73"/>
      <c r="K222" s="73"/>
      <c r="L222" s="73"/>
      <c r="M222" s="73"/>
    </row>
    <row r="223" spans="1:13" x14ac:dyDescent="0.3">
      <c r="A223" s="134"/>
      <c r="C223" s="136"/>
      <c r="D223" s="7" t="s">
        <v>10</v>
      </c>
      <c r="E223" s="10">
        <v>185</v>
      </c>
      <c r="F223" s="10">
        <v>186</v>
      </c>
      <c r="G223" s="73"/>
      <c r="H223" s="73"/>
      <c r="I223" s="73"/>
      <c r="J223" s="73"/>
      <c r="K223" s="73"/>
      <c r="L223" s="73"/>
      <c r="M223" s="73"/>
    </row>
    <row r="224" spans="1:13" x14ac:dyDescent="0.3">
      <c r="A224" s="134"/>
      <c r="C224" s="136"/>
      <c r="D224" s="5" t="s">
        <v>11</v>
      </c>
      <c r="E224" s="9">
        <v>155</v>
      </c>
      <c r="F224" s="9">
        <v>144</v>
      </c>
      <c r="G224" s="73"/>
      <c r="H224" s="73"/>
      <c r="I224" s="73"/>
      <c r="J224" s="73"/>
      <c r="K224" s="73"/>
      <c r="L224" s="73"/>
      <c r="M224" s="73"/>
    </row>
    <row r="225" spans="1:13" x14ac:dyDescent="0.3">
      <c r="A225" s="134"/>
      <c r="C225" s="73"/>
      <c r="D225" s="74"/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1:13" x14ac:dyDescent="0.3">
      <c r="A226" s="134"/>
      <c r="C226" s="73"/>
      <c r="D226" s="74"/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1:13" ht="18" x14ac:dyDescent="0.35">
      <c r="C227" s="113" t="str">
        <f>D15</f>
        <v>Papiers et emballages hors verre - Charges de pré-collecte et collecte et quantités collectées</v>
      </c>
      <c r="D227" s="113"/>
      <c r="E227" s="113"/>
      <c r="F227" s="113"/>
      <c r="G227" s="113"/>
      <c r="H227" s="113"/>
      <c r="I227" s="113"/>
      <c r="J227" s="113"/>
      <c r="K227" s="113"/>
    </row>
    <row r="228" spans="1:13" x14ac:dyDescent="0.3">
      <c r="C228" s="137" t="s">
        <v>27</v>
      </c>
      <c r="D228" s="137"/>
      <c r="E228" s="73"/>
      <c r="F228" s="73"/>
      <c r="G228" s="73"/>
      <c r="H228" s="73"/>
      <c r="I228" s="73"/>
      <c r="J228" s="73"/>
      <c r="K228" s="73"/>
    </row>
    <row r="229" spans="1:13" x14ac:dyDescent="0.3">
      <c r="C229" s="73"/>
      <c r="D229" s="73"/>
      <c r="E229" s="98" t="s">
        <v>110</v>
      </c>
      <c r="F229" s="98" t="s">
        <v>111</v>
      </c>
      <c r="G229" s="98" t="s">
        <v>112</v>
      </c>
      <c r="H229" s="73"/>
      <c r="I229" s="73"/>
      <c r="J229" s="73"/>
      <c r="K229" s="73"/>
    </row>
    <row r="230" spans="1:13" x14ac:dyDescent="0.3">
      <c r="D230" s="3" t="s">
        <v>4</v>
      </c>
      <c r="E230" s="4">
        <v>133</v>
      </c>
      <c r="F230" s="4">
        <v>150</v>
      </c>
      <c r="G230" s="4">
        <v>147</v>
      </c>
      <c r="H230" s="73"/>
      <c r="I230" s="73"/>
      <c r="J230" s="73"/>
      <c r="K230" s="73"/>
    </row>
    <row r="231" spans="1:13" x14ac:dyDescent="0.3">
      <c r="C231" s="73"/>
      <c r="D231" s="74"/>
      <c r="E231" s="73"/>
      <c r="F231" s="73"/>
      <c r="G231" s="73"/>
      <c r="H231" s="73"/>
      <c r="I231" s="73"/>
      <c r="J231" s="73"/>
      <c r="K231" s="73"/>
    </row>
    <row r="232" spans="1:13" x14ac:dyDescent="0.3">
      <c r="C232" s="73"/>
      <c r="D232" s="73"/>
      <c r="E232" s="98" t="str">
        <f>E229</f>
        <v>&lt; 45 kg/hab.</v>
      </c>
      <c r="F232" s="98" t="str">
        <f t="shared" ref="F232:G232" si="3">F229</f>
        <v>45 - 56 kg/hab.</v>
      </c>
      <c r="G232" s="98" t="str">
        <f t="shared" si="3"/>
        <v>&gt; 56 kg/hab.</v>
      </c>
      <c r="H232" s="73"/>
      <c r="I232" s="73"/>
      <c r="J232" s="73"/>
      <c r="K232" s="73"/>
    </row>
    <row r="233" spans="1:13" x14ac:dyDescent="0.3">
      <c r="C233" s="135" t="s">
        <v>14</v>
      </c>
      <c r="D233" s="20" t="s">
        <v>7</v>
      </c>
      <c r="E233" s="38">
        <v>12.5237558525646</v>
      </c>
      <c r="F233" s="38">
        <v>16.2043110673727</v>
      </c>
      <c r="G233" s="38">
        <v>18.961572757988868</v>
      </c>
      <c r="H233" s="73"/>
      <c r="I233" s="73"/>
      <c r="J233" s="73"/>
      <c r="K233" s="73"/>
    </row>
    <row r="234" spans="1:13" x14ac:dyDescent="0.3">
      <c r="C234" s="135"/>
      <c r="D234" s="21" t="s">
        <v>8</v>
      </c>
      <c r="E234" s="43">
        <v>9.7451236601883444</v>
      </c>
      <c r="F234" s="43">
        <v>13.752316879492776</v>
      </c>
      <c r="G234" s="43">
        <v>14.488273166245101</v>
      </c>
      <c r="H234" s="73"/>
      <c r="I234" s="73"/>
      <c r="J234" s="73"/>
      <c r="K234" s="73"/>
    </row>
    <row r="235" spans="1:13" x14ac:dyDescent="0.3">
      <c r="C235" s="135"/>
      <c r="D235" s="41" t="s">
        <v>9</v>
      </c>
      <c r="E235" s="38">
        <v>7.6897157739115096</v>
      </c>
      <c r="F235" s="38">
        <v>10.663502388564101</v>
      </c>
      <c r="G235" s="38">
        <v>11.924619058851301</v>
      </c>
      <c r="H235" s="73"/>
      <c r="I235" s="73"/>
      <c r="J235" s="73"/>
      <c r="K235" s="73"/>
    </row>
    <row r="236" spans="1:13" x14ac:dyDescent="0.3">
      <c r="C236" s="135"/>
      <c r="D236" s="21" t="s">
        <v>12</v>
      </c>
      <c r="E236" s="43">
        <v>5.7115178208641399</v>
      </c>
      <c r="F236" s="43">
        <v>8.003257471442538</v>
      </c>
      <c r="G236" s="43">
        <v>9.3265386123088998</v>
      </c>
      <c r="H236" s="73"/>
      <c r="I236" s="73"/>
      <c r="J236" s="73"/>
      <c r="K236" s="73"/>
    </row>
    <row r="237" spans="1:13" x14ac:dyDescent="0.3">
      <c r="C237" s="135"/>
      <c r="D237" s="20" t="s">
        <v>13</v>
      </c>
      <c r="E237" s="44">
        <v>4.3641373743391485</v>
      </c>
      <c r="F237" s="44">
        <v>6.316701149011144</v>
      </c>
      <c r="G237" s="44">
        <v>7.753684994709884</v>
      </c>
      <c r="H237" s="73"/>
      <c r="I237" s="73"/>
      <c r="J237" s="73"/>
      <c r="K237" s="73"/>
    </row>
    <row r="239" spans="1:13" x14ac:dyDescent="0.3">
      <c r="C239" s="73"/>
      <c r="D239" s="73"/>
      <c r="E239" s="98" t="str">
        <f>E229</f>
        <v>&lt; 45 kg/hab.</v>
      </c>
      <c r="F239" s="98" t="str">
        <f t="shared" ref="F239:G239" si="4">F229</f>
        <v>45 - 56 kg/hab.</v>
      </c>
      <c r="G239" s="98" t="str">
        <f t="shared" si="4"/>
        <v>&gt; 56 kg/hab.</v>
      </c>
    </row>
    <row r="240" spans="1:13" x14ac:dyDescent="0.3">
      <c r="C240" s="136" t="s">
        <v>15</v>
      </c>
      <c r="D240" s="5" t="s">
        <v>7</v>
      </c>
      <c r="E240" s="6">
        <v>324.49520628847688</v>
      </c>
      <c r="F240" s="6">
        <v>333.61194604370581</v>
      </c>
      <c r="G240" s="6">
        <v>251.12167297203183</v>
      </c>
    </row>
    <row r="241" spans="1:13" x14ac:dyDescent="0.3">
      <c r="C241" s="136"/>
      <c r="D241" s="7" t="s">
        <v>8</v>
      </c>
      <c r="E241" s="8">
        <v>253.25247584936551</v>
      </c>
      <c r="F241" s="8">
        <v>268.09264387060648</v>
      </c>
      <c r="G241" s="8">
        <v>217.37985685071601</v>
      </c>
    </row>
    <row r="242" spans="1:13" x14ac:dyDescent="0.3">
      <c r="C242" s="136"/>
      <c r="D242" s="5" t="s">
        <v>9</v>
      </c>
      <c r="E242" s="9">
        <v>196.85591900311499</v>
      </c>
      <c r="F242" s="9">
        <v>213.6356248651455</v>
      </c>
      <c r="G242" s="9">
        <v>183.27488425925901</v>
      </c>
    </row>
    <row r="243" spans="1:13" x14ac:dyDescent="0.3">
      <c r="C243" s="136"/>
      <c r="D243" s="7" t="s">
        <v>12</v>
      </c>
      <c r="E243" s="10">
        <v>160.56385656524901</v>
      </c>
      <c r="F243" s="10">
        <v>155.56514087230323</v>
      </c>
      <c r="G243" s="10">
        <v>147.81554353172601</v>
      </c>
    </row>
    <row r="244" spans="1:13" x14ac:dyDescent="0.3">
      <c r="C244" s="136"/>
      <c r="D244" s="5" t="s">
        <v>13</v>
      </c>
      <c r="E244" s="9">
        <v>125.12313071372979</v>
      </c>
      <c r="F244" s="9">
        <v>126.7570173024565</v>
      </c>
      <c r="G244" s="9">
        <v>112.3327112447806</v>
      </c>
    </row>
    <row r="247" spans="1:13" ht="18" x14ac:dyDescent="0.35">
      <c r="A247" s="134"/>
      <c r="C247" s="113" t="str">
        <f>D16</f>
        <v>Papiers et emballages hors verre - Charges de pré-collecte et mode/schéma de collecte</v>
      </c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</row>
    <row r="248" spans="1:13" x14ac:dyDescent="0.3">
      <c r="A248" s="134"/>
      <c r="C248" s="137" t="s">
        <v>27</v>
      </c>
      <c r="D248" s="137"/>
      <c r="E248" s="73"/>
      <c r="F248" s="73"/>
      <c r="G248" s="73"/>
      <c r="H248" s="73"/>
      <c r="I248" s="73"/>
      <c r="J248" s="73"/>
      <c r="K248" s="73"/>
      <c r="L248" s="73"/>
      <c r="M248" s="73"/>
    </row>
    <row r="249" spans="1:13" x14ac:dyDescent="0.3">
      <c r="A249" s="134"/>
      <c r="C249" s="85"/>
      <c r="D249" s="74"/>
      <c r="E249" s="148" t="s">
        <v>71</v>
      </c>
      <c r="F249" s="148"/>
      <c r="G249" s="148"/>
      <c r="H249" s="148" t="s">
        <v>43</v>
      </c>
      <c r="I249" s="148"/>
      <c r="J249" s="148"/>
      <c r="K249" s="148" t="s">
        <v>73</v>
      </c>
      <c r="L249" s="148"/>
      <c r="M249" s="148"/>
    </row>
    <row r="250" spans="1:13" x14ac:dyDescent="0.3">
      <c r="A250" s="134"/>
      <c r="C250" s="73"/>
      <c r="D250" s="73"/>
      <c r="E250" s="34" t="s">
        <v>76</v>
      </c>
      <c r="F250" s="34" t="s">
        <v>48</v>
      </c>
      <c r="G250" s="34" t="s">
        <v>77</v>
      </c>
      <c r="H250" s="34" t="s">
        <v>76</v>
      </c>
      <c r="I250" s="34" t="s">
        <v>48</v>
      </c>
      <c r="J250" s="34" t="s">
        <v>77</v>
      </c>
      <c r="K250" s="34" t="s">
        <v>76</v>
      </c>
      <c r="L250" s="34" t="s">
        <v>48</v>
      </c>
      <c r="M250" s="34" t="s">
        <v>77</v>
      </c>
    </row>
    <row r="251" spans="1:13" x14ac:dyDescent="0.3">
      <c r="A251" s="134"/>
      <c r="D251" s="3" t="s">
        <v>4</v>
      </c>
      <c r="E251" s="4">
        <v>12</v>
      </c>
      <c r="F251" s="4">
        <v>3</v>
      </c>
      <c r="G251" s="4">
        <v>104</v>
      </c>
      <c r="H251" s="4">
        <v>92</v>
      </c>
      <c r="I251" s="4">
        <v>9</v>
      </c>
      <c r="J251" s="4">
        <v>96</v>
      </c>
      <c r="K251" s="4">
        <v>37</v>
      </c>
      <c r="L251" s="4">
        <v>13</v>
      </c>
      <c r="M251" s="4">
        <v>18</v>
      </c>
    </row>
    <row r="252" spans="1:13" x14ac:dyDescent="0.3">
      <c r="A252" s="134"/>
      <c r="C252" s="73"/>
      <c r="D252" s="74"/>
      <c r="E252" s="73"/>
      <c r="F252" s="73"/>
      <c r="G252" s="73"/>
      <c r="H252" s="73"/>
      <c r="I252" s="80"/>
      <c r="J252" s="80"/>
      <c r="K252" s="73"/>
      <c r="L252" s="73"/>
      <c r="M252" s="73"/>
    </row>
    <row r="253" spans="1:13" x14ac:dyDescent="0.3">
      <c r="A253" s="134"/>
      <c r="C253" s="73"/>
      <c r="D253" s="74"/>
      <c r="E253" s="148" t="s">
        <v>71</v>
      </c>
      <c r="F253" s="148"/>
      <c r="G253" s="148"/>
      <c r="H253" s="148" t="s">
        <v>43</v>
      </c>
      <c r="I253" s="148"/>
      <c r="J253" s="148"/>
      <c r="K253" s="148" t="s">
        <v>73</v>
      </c>
      <c r="L253" s="148"/>
      <c r="M253" s="148"/>
    </row>
    <row r="254" spans="1:13" x14ac:dyDescent="0.3">
      <c r="A254" s="134"/>
      <c r="C254" s="73"/>
      <c r="D254" s="73"/>
      <c r="E254" s="34" t="s">
        <v>76</v>
      </c>
      <c r="F254" s="34" t="s">
        <v>48</v>
      </c>
      <c r="G254" s="34" t="s">
        <v>77</v>
      </c>
      <c r="H254" s="34" t="s">
        <v>76</v>
      </c>
      <c r="I254" s="34" t="s">
        <v>48</v>
      </c>
      <c r="J254" s="34" t="s">
        <v>77</v>
      </c>
      <c r="K254" s="34" t="s">
        <v>76</v>
      </c>
      <c r="L254" s="34" t="s">
        <v>48</v>
      </c>
      <c r="M254" s="34" t="s">
        <v>77</v>
      </c>
    </row>
    <row r="255" spans="1:13" ht="15" customHeight="1" x14ac:dyDescent="0.3">
      <c r="A255" s="134"/>
      <c r="C255" s="135" t="s">
        <v>14</v>
      </c>
      <c r="D255" s="20" t="s">
        <v>7</v>
      </c>
      <c r="E255" s="38">
        <v>3.5892723186207571</v>
      </c>
      <c r="F255" s="38"/>
      <c r="G255" s="38">
        <v>3.0202996943356384</v>
      </c>
      <c r="H255" s="38">
        <v>4.2035675819794092</v>
      </c>
      <c r="I255" s="38">
        <v>1.7861187858836405</v>
      </c>
      <c r="J255" s="38">
        <v>3.6380811942262876</v>
      </c>
      <c r="K255" s="38">
        <v>3.4206357322198748</v>
      </c>
      <c r="L255" s="38">
        <v>6.6801495947117013</v>
      </c>
      <c r="M255" s="38">
        <v>6.970296011375539</v>
      </c>
    </row>
    <row r="256" spans="1:13" x14ac:dyDescent="0.3">
      <c r="A256" s="134"/>
      <c r="C256" s="135"/>
      <c r="D256" s="21" t="s">
        <v>8</v>
      </c>
      <c r="E256" s="43">
        <v>2.3992377359939598</v>
      </c>
      <c r="F256" s="43">
        <v>1.85296055458478</v>
      </c>
      <c r="G256" s="43">
        <v>2.155429010721357</v>
      </c>
      <c r="H256" s="43">
        <v>2.8596688076465075</v>
      </c>
      <c r="I256" s="43">
        <v>1.4152076769643853</v>
      </c>
      <c r="J256" s="43">
        <v>2.4632063949289029</v>
      </c>
      <c r="K256" s="43">
        <v>2.7541190788059104</v>
      </c>
      <c r="L256" s="43">
        <v>3.4158942213824948</v>
      </c>
      <c r="M256" s="43">
        <v>2.9412106772744475</v>
      </c>
    </row>
    <row r="257" spans="1:23" s="35" customFormat="1" ht="19.8" customHeight="1" x14ac:dyDescent="0.3">
      <c r="A257" s="134"/>
      <c r="C257" s="135"/>
      <c r="D257" s="41" t="s">
        <v>9</v>
      </c>
      <c r="E257" s="38">
        <v>1.6279829330466409</v>
      </c>
      <c r="F257" s="38">
        <v>1.0675012461174018</v>
      </c>
      <c r="G257" s="38">
        <v>1.2425704790704346</v>
      </c>
      <c r="H257" s="38">
        <v>1.6260383931060258</v>
      </c>
      <c r="I257" s="38">
        <v>1.1466559226404724</v>
      </c>
      <c r="J257" s="38">
        <v>1.8941739647747509</v>
      </c>
      <c r="K257" s="38">
        <v>1.2429283990335878</v>
      </c>
      <c r="L257" s="38">
        <v>0.95068001331480845</v>
      </c>
      <c r="M257" s="38">
        <v>1.3445865352552362</v>
      </c>
      <c r="O257"/>
      <c r="P257"/>
      <c r="Q257"/>
      <c r="R257"/>
      <c r="S257"/>
      <c r="T257"/>
      <c r="U257"/>
      <c r="V257"/>
      <c r="W257"/>
    </row>
    <row r="258" spans="1:23" x14ac:dyDescent="0.3">
      <c r="A258" s="134"/>
      <c r="C258" s="135"/>
      <c r="D258" s="21" t="s">
        <v>12</v>
      </c>
      <c r="E258" s="43">
        <v>1.2639453157524903</v>
      </c>
      <c r="F258" s="43">
        <v>0.95299837925445685</v>
      </c>
      <c r="G258" s="43">
        <v>0.66504661662467823</v>
      </c>
      <c r="H258" s="43">
        <v>1.0814339697701065</v>
      </c>
      <c r="I258" s="43">
        <v>0.34817487515861056</v>
      </c>
      <c r="J258" s="43">
        <v>1.1518129018070906</v>
      </c>
      <c r="K258" s="43">
        <v>0.51737792556203044</v>
      </c>
      <c r="L258" s="43">
        <v>0.51254582253109404</v>
      </c>
      <c r="M258" s="43">
        <v>0.70294393370165187</v>
      </c>
    </row>
    <row r="259" spans="1:23" x14ac:dyDescent="0.3">
      <c r="A259" s="134"/>
      <c r="C259" s="135"/>
      <c r="D259" s="20" t="s">
        <v>13</v>
      </c>
      <c r="E259" s="44">
        <v>1.0187385063536012</v>
      </c>
      <c r="F259" s="44"/>
      <c r="G259" s="44">
        <v>0.39118213608050278</v>
      </c>
      <c r="H259" s="44">
        <v>0.6190958362369442</v>
      </c>
      <c r="I259" s="44">
        <v>0.11941334991708098</v>
      </c>
      <c r="J259" s="44">
        <v>0.68612380694717301</v>
      </c>
      <c r="K259" s="44">
        <v>0.21088996795833714</v>
      </c>
      <c r="L259" s="44">
        <v>0.39499631323916401</v>
      </c>
      <c r="M259" s="44">
        <v>0.17526832371780798</v>
      </c>
    </row>
    <row r="260" spans="1:23" x14ac:dyDescent="0.3">
      <c r="A260" s="134"/>
      <c r="C260" s="87"/>
      <c r="D260" s="73"/>
      <c r="E260" s="73"/>
      <c r="F260" s="73"/>
      <c r="G260" s="73"/>
      <c r="H260" s="73"/>
      <c r="I260" s="80"/>
      <c r="J260" s="80"/>
      <c r="K260" s="80"/>
      <c r="L260" s="73"/>
      <c r="M260" s="73"/>
    </row>
    <row r="261" spans="1:23" x14ac:dyDescent="0.3">
      <c r="A261" s="134"/>
      <c r="C261" s="73"/>
      <c r="D261" s="74"/>
      <c r="E261" s="148" t="s">
        <v>71</v>
      </c>
      <c r="F261" s="148"/>
      <c r="G261" s="148"/>
      <c r="H261" s="148" t="s">
        <v>43</v>
      </c>
      <c r="I261" s="148"/>
      <c r="J261" s="148"/>
      <c r="K261" s="148" t="s">
        <v>73</v>
      </c>
      <c r="L261" s="148"/>
      <c r="M261" s="148"/>
    </row>
    <row r="262" spans="1:23" x14ac:dyDescent="0.3">
      <c r="A262" s="134"/>
      <c r="C262" s="73"/>
      <c r="D262" s="73"/>
      <c r="E262" s="34" t="s">
        <v>76</v>
      </c>
      <c r="F262" s="34" t="s">
        <v>48</v>
      </c>
      <c r="G262" s="34" t="s">
        <v>77</v>
      </c>
      <c r="H262" s="34" t="s">
        <v>76</v>
      </c>
      <c r="I262" s="34" t="s">
        <v>48</v>
      </c>
      <c r="J262" s="34" t="s">
        <v>77</v>
      </c>
      <c r="K262" s="34" t="s">
        <v>76</v>
      </c>
      <c r="L262" s="34" t="s">
        <v>48</v>
      </c>
      <c r="M262" s="34" t="s">
        <v>77</v>
      </c>
    </row>
    <row r="263" spans="1:23" x14ac:dyDescent="0.3">
      <c r="A263" s="134"/>
      <c r="C263" s="136" t="s">
        <v>15</v>
      </c>
      <c r="D263" s="5" t="s">
        <v>7</v>
      </c>
      <c r="E263" s="6">
        <v>56.056485933048464</v>
      </c>
      <c r="F263" s="6"/>
      <c r="G263" s="6">
        <v>50.191346821459433</v>
      </c>
      <c r="H263" s="6">
        <v>76.278801948228391</v>
      </c>
      <c r="I263" s="6">
        <v>36.077973481100294</v>
      </c>
      <c r="J263" s="6">
        <v>67.240835824999238</v>
      </c>
      <c r="K263" s="6">
        <v>94.937308602419733</v>
      </c>
      <c r="L263" s="6">
        <v>147.31377317543681</v>
      </c>
      <c r="M263" s="6">
        <v>123.01805133878182</v>
      </c>
    </row>
    <row r="264" spans="1:23" x14ac:dyDescent="0.3">
      <c r="A264" s="134"/>
      <c r="C264" s="136"/>
      <c r="D264" s="7" t="s">
        <v>8</v>
      </c>
      <c r="E264" s="8">
        <v>51.861470877586726</v>
      </c>
      <c r="F264" s="8">
        <v>49.776837245094299</v>
      </c>
      <c r="G264" s="8">
        <v>36.726973684210499</v>
      </c>
      <c r="H264" s="8">
        <v>57.30309339838432</v>
      </c>
      <c r="I264" s="8">
        <v>24.743322431675004</v>
      </c>
      <c r="J264" s="8">
        <v>46.589206486067297</v>
      </c>
      <c r="K264" s="8">
        <v>54.137169629679647</v>
      </c>
      <c r="L264" s="8">
        <v>86.366204887166333</v>
      </c>
      <c r="M264" s="8">
        <v>45.440377032859914</v>
      </c>
    </row>
    <row r="265" spans="1:23" x14ac:dyDescent="0.3">
      <c r="A265" s="134"/>
      <c r="C265" s="136"/>
      <c r="D265" s="5" t="s">
        <v>9</v>
      </c>
      <c r="E265" s="9">
        <v>35.401845953929964</v>
      </c>
      <c r="F265" s="9">
        <v>26.727272727245794</v>
      </c>
      <c r="G265" s="9">
        <v>22.140969891117944</v>
      </c>
      <c r="H265" s="9">
        <v>36.610291673661671</v>
      </c>
      <c r="I265" s="9">
        <v>21.24879437830705</v>
      </c>
      <c r="J265" s="9">
        <v>33.98512875996007</v>
      </c>
      <c r="K265" s="9">
        <v>33.853241037614914</v>
      </c>
      <c r="L265" s="9">
        <v>25.70972043001575</v>
      </c>
      <c r="M265" s="9">
        <v>25.727058762347099</v>
      </c>
    </row>
    <row r="266" spans="1:23" x14ac:dyDescent="0.3">
      <c r="A266" s="134"/>
      <c r="C266" s="136"/>
      <c r="D266" s="7" t="s">
        <v>12</v>
      </c>
      <c r="E266" s="10">
        <v>27.615693101224966</v>
      </c>
      <c r="F266" s="10">
        <v>20.0010775862069</v>
      </c>
      <c r="G266" s="10">
        <v>12.506432994394277</v>
      </c>
      <c r="H266" s="10">
        <v>24.771111265765793</v>
      </c>
      <c r="I266" s="10">
        <v>8.7702275866194821</v>
      </c>
      <c r="J266" s="10">
        <v>22.1958530579209</v>
      </c>
      <c r="K266" s="10">
        <v>17.451585528162198</v>
      </c>
      <c r="L266" s="10">
        <v>16.127189664237953</v>
      </c>
      <c r="M266" s="10">
        <v>12.074301107349022</v>
      </c>
    </row>
    <row r="267" spans="1:23" ht="15" customHeight="1" x14ac:dyDescent="0.3">
      <c r="A267" s="134"/>
      <c r="C267" s="136"/>
      <c r="D267" s="5" t="s">
        <v>13</v>
      </c>
      <c r="E267" s="9">
        <v>23.489566093880452</v>
      </c>
      <c r="F267" s="9"/>
      <c r="G267" s="9">
        <v>6.2134755664565802</v>
      </c>
      <c r="H267" s="9">
        <v>14.769034257195681</v>
      </c>
      <c r="I267" s="9">
        <v>3.5931262475049897</v>
      </c>
      <c r="J267" s="9">
        <v>12.689615340396662</v>
      </c>
      <c r="K267" s="9">
        <v>5.2027037769260298</v>
      </c>
      <c r="L267" s="9">
        <v>9.6183916963660145</v>
      </c>
      <c r="M267" s="9">
        <v>3.5402771281055561</v>
      </c>
    </row>
    <row r="268" spans="1:23" x14ac:dyDescent="0.3">
      <c r="A268" s="134"/>
      <c r="C268" s="73"/>
      <c r="D268" s="74"/>
      <c r="E268" s="73"/>
      <c r="F268" s="73"/>
      <c r="G268" s="73"/>
      <c r="H268" s="73"/>
      <c r="I268" s="73"/>
      <c r="J268" s="73"/>
      <c r="K268" s="73"/>
      <c r="L268" s="73"/>
      <c r="M268" s="73"/>
    </row>
    <row r="269" spans="1:23" x14ac:dyDescent="0.3">
      <c r="A269" s="134"/>
      <c r="C269" s="73"/>
      <c r="D269" s="74"/>
      <c r="E269" s="73"/>
      <c r="F269" s="73"/>
      <c r="G269" s="73"/>
      <c r="H269" s="73"/>
      <c r="I269" s="73"/>
      <c r="J269" s="73"/>
      <c r="K269" s="73"/>
      <c r="L269" s="73"/>
      <c r="M269" s="73"/>
    </row>
    <row r="270" spans="1:23" ht="18" x14ac:dyDescent="0.35">
      <c r="A270" s="134"/>
      <c r="C270" s="113" t="str">
        <f>D17</f>
        <v>Papiers et emballages hors verre - Charges de pré-collecte et extension des consignes de tri</v>
      </c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</row>
    <row r="271" spans="1:23" x14ac:dyDescent="0.3">
      <c r="A271" s="134"/>
      <c r="C271" s="137" t="s">
        <v>27</v>
      </c>
      <c r="D271" s="137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1:23" x14ac:dyDescent="0.3">
      <c r="A272" s="134"/>
      <c r="C272" s="73"/>
      <c r="D272" s="73"/>
      <c r="E272" s="2" t="s">
        <v>78</v>
      </c>
      <c r="F272" s="2" t="s">
        <v>79</v>
      </c>
      <c r="G272" s="73"/>
      <c r="H272" s="73"/>
      <c r="I272" s="73"/>
      <c r="J272" s="73"/>
      <c r="K272" s="73"/>
      <c r="L272" s="73"/>
      <c r="M272" s="73"/>
    </row>
    <row r="273" spans="1:20" x14ac:dyDescent="0.3">
      <c r="A273" s="134"/>
      <c r="D273" s="3" t="s">
        <v>4</v>
      </c>
      <c r="E273" s="4">
        <v>308</v>
      </c>
      <c r="F273" s="4">
        <v>123</v>
      </c>
      <c r="G273" s="73"/>
      <c r="H273" s="73"/>
      <c r="I273" s="73"/>
      <c r="J273" s="73"/>
      <c r="K273" s="73"/>
      <c r="L273" s="73"/>
      <c r="M273" s="73"/>
    </row>
    <row r="274" spans="1:20" x14ac:dyDescent="0.3">
      <c r="A274" s="134"/>
      <c r="C274" s="73"/>
      <c r="D274" s="74"/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1:20" x14ac:dyDescent="0.3">
      <c r="A275" s="134"/>
      <c r="C275" s="73"/>
      <c r="D275" s="73"/>
      <c r="E275" s="34" t="s">
        <v>78</v>
      </c>
      <c r="F275" s="34" t="s">
        <v>79</v>
      </c>
      <c r="G275" s="73"/>
      <c r="H275" s="73"/>
      <c r="I275" s="73"/>
      <c r="J275" s="73"/>
      <c r="K275" s="73"/>
      <c r="L275" s="73"/>
      <c r="M275" s="73"/>
    </row>
    <row r="276" spans="1:20" ht="15" customHeight="1" x14ac:dyDescent="0.3">
      <c r="A276" s="134"/>
      <c r="C276" s="135" t="s">
        <v>14</v>
      </c>
      <c r="D276" s="20" t="s">
        <v>7</v>
      </c>
      <c r="E276" s="38">
        <v>3.5224510162673508</v>
      </c>
      <c r="F276" s="38">
        <v>4.2298079199183052</v>
      </c>
      <c r="G276" s="73"/>
      <c r="H276" s="73"/>
      <c r="I276" s="73"/>
      <c r="J276" s="73"/>
      <c r="K276" s="73"/>
      <c r="L276" s="88"/>
      <c r="M276" s="88"/>
      <c r="N276" s="23"/>
      <c r="O276" s="23"/>
      <c r="P276" s="23"/>
      <c r="Q276" s="23"/>
      <c r="R276" s="23"/>
      <c r="S276" s="23"/>
      <c r="T276" s="23"/>
    </row>
    <row r="277" spans="1:20" x14ac:dyDescent="0.3">
      <c r="A277" s="134"/>
      <c r="C277" s="135"/>
      <c r="D277" s="21" t="s">
        <v>8</v>
      </c>
      <c r="E277" s="43">
        <v>2.2485514822084665</v>
      </c>
      <c r="F277" s="43">
        <v>2.930980982950421</v>
      </c>
      <c r="G277" s="73"/>
      <c r="H277" s="73"/>
      <c r="I277" s="73"/>
      <c r="J277" s="73"/>
      <c r="K277" s="73"/>
      <c r="L277" s="88"/>
      <c r="M277" s="88"/>
      <c r="N277" s="23"/>
      <c r="O277" s="23"/>
      <c r="P277" s="23"/>
      <c r="Q277" s="23"/>
      <c r="R277" s="23"/>
      <c r="S277" s="23"/>
      <c r="T277" s="23"/>
    </row>
    <row r="278" spans="1:20" s="35" customFormat="1" ht="18" customHeight="1" x14ac:dyDescent="0.3">
      <c r="A278" s="134"/>
      <c r="C278" s="135"/>
      <c r="D278" s="41" t="s">
        <v>9</v>
      </c>
      <c r="E278" s="38">
        <v>1.4402211702632106</v>
      </c>
      <c r="F278" s="38">
        <v>1.8918502787339488</v>
      </c>
      <c r="G278" s="73"/>
      <c r="H278" s="73"/>
      <c r="I278" s="73"/>
      <c r="J278" s="79"/>
      <c r="K278" s="79"/>
      <c r="L278" s="89"/>
      <c r="M278" s="89"/>
      <c r="N278" s="37"/>
      <c r="O278" s="37"/>
      <c r="P278" s="37"/>
      <c r="Q278" s="37"/>
      <c r="R278" s="37"/>
      <c r="S278" s="37"/>
      <c r="T278" s="37"/>
    </row>
    <row r="279" spans="1:20" x14ac:dyDescent="0.3">
      <c r="A279" s="134"/>
      <c r="C279" s="135"/>
      <c r="D279" s="21" t="s">
        <v>12</v>
      </c>
      <c r="E279" s="43">
        <v>0.84044985954188256</v>
      </c>
      <c r="F279" s="43">
        <v>1.136758369240968</v>
      </c>
      <c r="G279" s="73"/>
      <c r="H279" s="73"/>
      <c r="I279" s="73"/>
      <c r="J279" s="73"/>
      <c r="K279" s="73"/>
      <c r="L279" s="73"/>
      <c r="M279" s="73"/>
      <c r="O279" s="23"/>
      <c r="P279" s="23"/>
      <c r="Q279" s="23"/>
      <c r="R279" s="23"/>
      <c r="S279" s="23"/>
      <c r="T279" s="23"/>
    </row>
    <row r="280" spans="1:20" x14ac:dyDescent="0.3">
      <c r="A280" s="134"/>
      <c r="C280" s="135"/>
      <c r="D280" s="20" t="s">
        <v>13</v>
      </c>
      <c r="E280" s="44">
        <v>0.44172197725778123</v>
      </c>
      <c r="F280" s="44">
        <v>0.50315352865938046</v>
      </c>
      <c r="G280" s="73"/>
      <c r="H280" s="73"/>
      <c r="I280" s="73"/>
      <c r="J280" s="73"/>
      <c r="K280" s="73"/>
      <c r="L280" s="73"/>
      <c r="M280" s="73"/>
      <c r="O280" s="23"/>
      <c r="P280" s="23"/>
      <c r="Q280" s="23"/>
      <c r="R280" s="23"/>
      <c r="S280" s="23"/>
      <c r="T280" s="23"/>
    </row>
    <row r="281" spans="1:20" x14ac:dyDescent="0.3">
      <c r="A281" s="134"/>
      <c r="C281" s="73"/>
      <c r="D281" s="74"/>
      <c r="E281" s="73"/>
      <c r="F281" s="73"/>
      <c r="G281" s="73"/>
      <c r="H281" s="73"/>
      <c r="I281" s="73"/>
      <c r="J281" s="73"/>
      <c r="K281" s="73"/>
      <c r="L281" s="73"/>
      <c r="M281" s="73"/>
    </row>
    <row r="282" spans="1:20" x14ac:dyDescent="0.3">
      <c r="A282" s="134"/>
      <c r="C282" s="73"/>
      <c r="D282" s="73"/>
      <c r="E282" s="34" t="s">
        <v>78</v>
      </c>
      <c r="F282" s="34" t="s">
        <v>79</v>
      </c>
      <c r="G282" s="73"/>
      <c r="H282" s="73"/>
      <c r="I282" s="73"/>
      <c r="J282" s="73"/>
      <c r="K282" s="73"/>
      <c r="L282" s="73"/>
      <c r="M282" s="73"/>
    </row>
    <row r="283" spans="1:20" x14ac:dyDescent="0.3">
      <c r="A283" s="134"/>
      <c r="C283" s="136" t="s">
        <v>15</v>
      </c>
      <c r="D283" s="5" t="s">
        <v>7</v>
      </c>
      <c r="E283" s="6">
        <v>69.195295085395955</v>
      </c>
      <c r="F283" s="6">
        <v>71.630847003548027</v>
      </c>
      <c r="G283" s="73"/>
      <c r="H283" s="73"/>
      <c r="I283" s="73"/>
      <c r="J283" s="73"/>
      <c r="K283" s="73"/>
      <c r="L283" s="73"/>
      <c r="M283" s="73"/>
    </row>
    <row r="284" spans="1:20" x14ac:dyDescent="0.3">
      <c r="A284" s="134"/>
      <c r="C284" s="136"/>
      <c r="D284" s="7" t="s">
        <v>8</v>
      </c>
      <c r="E284" s="8">
        <v>45.842374612264791</v>
      </c>
      <c r="F284" s="8">
        <v>47.59229709035214</v>
      </c>
      <c r="G284" s="73"/>
      <c r="H284" s="73"/>
      <c r="I284" s="73"/>
      <c r="J284" s="73"/>
      <c r="K284" s="73"/>
      <c r="L284" s="73"/>
      <c r="M284" s="73"/>
    </row>
    <row r="285" spans="1:20" x14ac:dyDescent="0.3">
      <c r="A285" s="134"/>
      <c r="C285" s="136"/>
      <c r="D285" s="5" t="s">
        <v>9</v>
      </c>
      <c r="E285" s="9">
        <v>28.357429541459876</v>
      </c>
      <c r="F285" s="9">
        <v>32.475319366267641</v>
      </c>
      <c r="G285" s="73"/>
      <c r="H285" s="73"/>
      <c r="I285" s="73"/>
      <c r="J285" s="73"/>
      <c r="K285" s="73"/>
      <c r="L285" s="73"/>
      <c r="M285" s="73"/>
    </row>
    <row r="286" spans="1:20" x14ac:dyDescent="0.3">
      <c r="A286" s="134"/>
      <c r="C286" s="136"/>
      <c r="D286" s="7" t="s">
        <v>12</v>
      </c>
      <c r="E286" s="10">
        <v>16.883345001995909</v>
      </c>
      <c r="F286" s="10">
        <v>19.109422492401183</v>
      </c>
      <c r="G286" s="73"/>
      <c r="H286" s="73"/>
      <c r="I286" s="73"/>
      <c r="J286" s="73"/>
      <c r="K286" s="73"/>
      <c r="L286" s="88"/>
      <c r="M286" s="88"/>
      <c r="N286" s="23"/>
    </row>
    <row r="287" spans="1:20" ht="15" customHeight="1" x14ac:dyDescent="0.3">
      <c r="A287" s="134"/>
      <c r="C287" s="136"/>
      <c r="D287" s="5" t="s">
        <v>13</v>
      </c>
      <c r="E287" s="9">
        <v>9.3557923877765852</v>
      </c>
      <c r="F287" s="9">
        <v>9.9251192497156158</v>
      </c>
      <c r="G287" s="73"/>
      <c r="H287" s="73"/>
      <c r="I287" s="73"/>
      <c r="J287" s="73"/>
      <c r="K287" s="73"/>
      <c r="L287" s="88"/>
      <c r="M287" s="88"/>
      <c r="N287" s="23"/>
    </row>
    <row r="288" spans="1:20" x14ac:dyDescent="0.3">
      <c r="A288" s="134"/>
      <c r="C288" s="73"/>
      <c r="D288" s="74"/>
      <c r="E288" s="73"/>
      <c r="F288" s="73"/>
      <c r="G288" s="73"/>
      <c r="H288" s="73"/>
      <c r="I288" s="73"/>
      <c r="J288" s="73"/>
      <c r="K288" s="73"/>
      <c r="L288" s="73"/>
      <c r="M288" s="73"/>
    </row>
    <row r="289" spans="1:24" x14ac:dyDescent="0.3">
      <c r="A289" s="134"/>
      <c r="C289" s="73"/>
      <c r="D289" s="74"/>
      <c r="E289" s="73"/>
      <c r="F289" s="73"/>
      <c r="G289" s="73"/>
      <c r="H289" s="73"/>
      <c r="I289" s="73"/>
      <c r="J289" s="73"/>
      <c r="K289" s="73"/>
      <c r="L289" s="73"/>
      <c r="M289" s="73"/>
    </row>
    <row r="290" spans="1:24" ht="18" x14ac:dyDescent="0.35">
      <c r="A290" s="134"/>
      <c r="C290" s="113" t="str">
        <f>D18</f>
        <v>Papiers et emballages hors verre - Charges de collecte et mode/schéma de collecte</v>
      </c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</row>
    <row r="291" spans="1:24" x14ac:dyDescent="0.3">
      <c r="A291" s="134"/>
      <c r="C291" s="137" t="s">
        <v>27</v>
      </c>
      <c r="D291" s="137"/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1:24" x14ac:dyDescent="0.3">
      <c r="A292" s="134"/>
      <c r="C292" s="85"/>
      <c r="D292" s="74"/>
      <c r="E292" s="148" t="s">
        <v>71</v>
      </c>
      <c r="F292" s="148"/>
      <c r="G292" s="148"/>
      <c r="H292" s="148" t="s">
        <v>43</v>
      </c>
      <c r="I292" s="148"/>
      <c r="J292" s="148"/>
      <c r="K292" s="148" t="s">
        <v>73</v>
      </c>
      <c r="L292" s="148"/>
      <c r="M292" s="148"/>
    </row>
    <row r="293" spans="1:24" x14ac:dyDescent="0.3">
      <c r="A293" s="134"/>
      <c r="C293" s="73"/>
      <c r="D293" s="73"/>
      <c r="E293" s="34" t="s">
        <v>76</v>
      </c>
      <c r="F293" s="34" t="s">
        <v>48</v>
      </c>
      <c r="G293" s="34" t="s">
        <v>77</v>
      </c>
      <c r="H293" s="34" t="s">
        <v>76</v>
      </c>
      <c r="I293" s="34" t="s">
        <v>48</v>
      </c>
      <c r="J293" s="34" t="s">
        <v>77</v>
      </c>
      <c r="K293" s="34" t="s">
        <v>76</v>
      </c>
      <c r="L293" s="34" t="s">
        <v>48</v>
      </c>
      <c r="M293" s="34" t="s">
        <v>77</v>
      </c>
    </row>
    <row r="294" spans="1:24" x14ac:dyDescent="0.3">
      <c r="A294" s="134"/>
      <c r="C294" s="73"/>
      <c r="D294" s="3" t="s">
        <v>4</v>
      </c>
      <c r="E294" s="4">
        <v>12</v>
      </c>
      <c r="F294" s="4">
        <v>3</v>
      </c>
      <c r="G294" s="4">
        <v>104</v>
      </c>
      <c r="H294" s="4">
        <v>92</v>
      </c>
      <c r="I294" s="4">
        <v>9</v>
      </c>
      <c r="J294" s="4">
        <v>96</v>
      </c>
      <c r="K294" s="4">
        <v>37</v>
      </c>
      <c r="L294" s="4">
        <v>13</v>
      </c>
      <c r="M294" s="4">
        <v>18</v>
      </c>
    </row>
    <row r="295" spans="1:24" x14ac:dyDescent="0.3">
      <c r="A295" s="134"/>
      <c r="C295" s="73"/>
      <c r="D295" s="74"/>
      <c r="E295" s="73"/>
      <c r="F295" s="73"/>
      <c r="G295" s="73"/>
      <c r="H295" s="73"/>
      <c r="I295" s="73"/>
      <c r="J295" s="73"/>
      <c r="K295" s="73"/>
      <c r="L295" s="73"/>
      <c r="M295" s="73"/>
    </row>
    <row r="296" spans="1:24" x14ac:dyDescent="0.3">
      <c r="A296" s="134"/>
      <c r="C296" s="73"/>
      <c r="D296" s="74"/>
      <c r="E296" s="148" t="s">
        <v>71</v>
      </c>
      <c r="F296" s="148"/>
      <c r="G296" s="148"/>
      <c r="H296" s="148" t="s">
        <v>43</v>
      </c>
      <c r="I296" s="148"/>
      <c r="J296" s="148"/>
      <c r="K296" s="148" t="s">
        <v>73</v>
      </c>
      <c r="L296" s="148"/>
      <c r="M296" s="148"/>
    </row>
    <row r="297" spans="1:24" x14ac:dyDescent="0.3">
      <c r="A297" s="134"/>
      <c r="C297" s="73"/>
      <c r="D297" s="73"/>
      <c r="E297" s="34" t="s">
        <v>76</v>
      </c>
      <c r="F297" s="34" t="s">
        <v>48</v>
      </c>
      <c r="G297" s="34" t="s">
        <v>77</v>
      </c>
      <c r="H297" s="34" t="s">
        <v>76</v>
      </c>
      <c r="I297" s="34" t="s">
        <v>48</v>
      </c>
      <c r="J297" s="34" t="s">
        <v>77</v>
      </c>
      <c r="K297" s="34" t="s">
        <v>76</v>
      </c>
      <c r="L297" s="34" t="s">
        <v>48</v>
      </c>
      <c r="M297" s="34" t="s">
        <v>77</v>
      </c>
    </row>
    <row r="298" spans="1:24" x14ac:dyDescent="0.3">
      <c r="A298" s="134"/>
      <c r="C298" s="135" t="s">
        <v>14</v>
      </c>
      <c r="D298" s="20" t="s">
        <v>7</v>
      </c>
      <c r="E298" s="38">
        <v>16.825676177204254</v>
      </c>
      <c r="F298" s="38"/>
      <c r="G298" s="38">
        <v>17.132295319401479</v>
      </c>
      <c r="H298" s="38">
        <v>16.141082598471876</v>
      </c>
      <c r="I298" s="38">
        <v>14.3765249046573</v>
      </c>
      <c r="J298" s="38">
        <v>17.300129426696071</v>
      </c>
      <c r="K298" s="38">
        <v>8.4940919380430824</v>
      </c>
      <c r="L298" s="38">
        <v>9.9306806650532771</v>
      </c>
      <c r="M298" s="38">
        <v>13.493969285619245</v>
      </c>
    </row>
    <row r="299" spans="1:24" x14ac:dyDescent="0.3">
      <c r="A299" s="134"/>
      <c r="C299" s="135"/>
      <c r="D299" s="21" t="s">
        <v>8</v>
      </c>
      <c r="E299" s="43">
        <v>14.493145697419029</v>
      </c>
      <c r="F299" s="43">
        <v>18.473952303773999</v>
      </c>
      <c r="G299" s="43">
        <v>13.834277194861508</v>
      </c>
      <c r="H299" s="43">
        <v>12.651796345245979</v>
      </c>
      <c r="I299" s="43">
        <v>12.481705146455697</v>
      </c>
      <c r="J299" s="43">
        <v>14.286210300348314</v>
      </c>
      <c r="K299" s="43">
        <v>7.2405004230318974</v>
      </c>
      <c r="L299" s="43">
        <v>8.3030944503635133</v>
      </c>
      <c r="M299" s="43">
        <v>7.3377456991409833</v>
      </c>
    </row>
    <row r="300" spans="1:24" s="35" customFormat="1" ht="18" customHeight="1" x14ac:dyDescent="0.3">
      <c r="A300" s="134"/>
      <c r="C300" s="135"/>
      <c r="D300" s="41" t="s">
        <v>9</v>
      </c>
      <c r="E300" s="38">
        <v>12.467048976323325</v>
      </c>
      <c r="F300" s="38">
        <v>12.761408232824527</v>
      </c>
      <c r="G300" s="38">
        <v>11.296220566566237</v>
      </c>
      <c r="H300" s="38">
        <v>9.8524150373824551</v>
      </c>
      <c r="I300" s="38">
        <v>9.1358559599432656</v>
      </c>
      <c r="J300" s="38">
        <v>10.856334851539053</v>
      </c>
      <c r="K300" s="38">
        <v>5.877942138791119</v>
      </c>
      <c r="L300" s="38">
        <v>6.1448445273622365</v>
      </c>
      <c r="M300" s="38">
        <v>5.741601644389096</v>
      </c>
      <c r="P300"/>
      <c r="Q300"/>
      <c r="R300"/>
      <c r="S300"/>
      <c r="T300"/>
      <c r="U300"/>
      <c r="V300"/>
      <c r="W300"/>
      <c r="X300"/>
    </row>
    <row r="301" spans="1:24" x14ac:dyDescent="0.3">
      <c r="A301" s="134"/>
      <c r="C301" s="135"/>
      <c r="D301" s="21" t="s">
        <v>12</v>
      </c>
      <c r="E301" s="43">
        <v>10.492651861748501</v>
      </c>
      <c r="F301" s="43">
        <v>10.418024615620601</v>
      </c>
      <c r="G301" s="43">
        <v>8.7626862183698133</v>
      </c>
      <c r="H301" s="43">
        <v>7.4874161538398711</v>
      </c>
      <c r="I301" s="43">
        <v>6.9206514184668606</v>
      </c>
      <c r="J301" s="43">
        <v>9.0741475841416808</v>
      </c>
      <c r="K301" s="43">
        <v>4.5768318353351942</v>
      </c>
      <c r="L301" s="43">
        <v>4.901005294887625</v>
      </c>
      <c r="M301" s="43">
        <v>4.2333596845139443</v>
      </c>
    </row>
    <row r="302" spans="1:24" x14ac:dyDescent="0.3">
      <c r="A302" s="134"/>
      <c r="C302" s="135"/>
      <c r="D302" s="20" t="s">
        <v>13</v>
      </c>
      <c r="E302" s="44">
        <v>8.4201659137405507</v>
      </c>
      <c r="F302" s="44"/>
      <c r="G302" s="44">
        <v>7.5276194621391133</v>
      </c>
      <c r="H302" s="44">
        <v>6.4804992669889261</v>
      </c>
      <c r="I302" s="44">
        <v>6.8179484829040211</v>
      </c>
      <c r="J302" s="44">
        <v>6.786720619358344</v>
      </c>
      <c r="K302" s="44">
        <v>3.897336391984692</v>
      </c>
      <c r="L302" s="44">
        <v>4.157269465357877</v>
      </c>
      <c r="M302" s="44">
        <v>3.4296344922638418</v>
      </c>
    </row>
    <row r="303" spans="1:24" x14ac:dyDescent="0.3">
      <c r="A303" s="134"/>
      <c r="C303" s="73"/>
      <c r="D303" s="74"/>
      <c r="E303" s="73"/>
      <c r="F303" s="73"/>
      <c r="G303" s="73"/>
      <c r="H303" s="73"/>
      <c r="I303" s="73"/>
      <c r="J303" s="73"/>
      <c r="K303" s="73"/>
      <c r="L303" s="73"/>
      <c r="M303" s="73"/>
    </row>
    <row r="304" spans="1:24" x14ac:dyDescent="0.3">
      <c r="A304" s="134"/>
      <c r="C304" s="73"/>
      <c r="D304" s="74"/>
      <c r="E304" s="148" t="s">
        <v>71</v>
      </c>
      <c r="F304" s="148"/>
      <c r="G304" s="148"/>
      <c r="H304" s="148" t="s">
        <v>43</v>
      </c>
      <c r="I304" s="148"/>
      <c r="J304" s="148"/>
      <c r="K304" s="148" t="s">
        <v>73</v>
      </c>
      <c r="L304" s="148"/>
      <c r="M304" s="148"/>
    </row>
    <row r="305" spans="1:14" x14ac:dyDescent="0.3">
      <c r="A305" s="134"/>
      <c r="C305" s="73"/>
      <c r="D305" s="73"/>
      <c r="E305" s="34" t="s">
        <v>76</v>
      </c>
      <c r="F305" s="34" t="s">
        <v>48</v>
      </c>
      <c r="G305" s="34" t="s">
        <v>77</v>
      </c>
      <c r="H305" s="34" t="s">
        <v>76</v>
      </c>
      <c r="I305" s="34" t="s">
        <v>48</v>
      </c>
      <c r="J305" s="34" t="s">
        <v>77</v>
      </c>
      <c r="K305" s="34" t="s">
        <v>76</v>
      </c>
      <c r="L305" s="34" t="s">
        <v>48</v>
      </c>
      <c r="M305" s="34" t="s">
        <v>77</v>
      </c>
    </row>
    <row r="306" spans="1:14" x14ac:dyDescent="0.3">
      <c r="A306" s="134"/>
      <c r="C306" s="136" t="s">
        <v>15</v>
      </c>
      <c r="D306" s="5" t="s">
        <v>7</v>
      </c>
      <c r="E306" s="6">
        <v>414.12838282947604</v>
      </c>
      <c r="F306" s="6"/>
      <c r="G306" s="6">
        <v>295.10753666098731</v>
      </c>
      <c r="H306" s="6">
        <v>332.68369840040037</v>
      </c>
      <c r="I306" s="6">
        <v>313.41345863146199</v>
      </c>
      <c r="J306" s="6">
        <v>310.52058783952083</v>
      </c>
      <c r="K306" s="6">
        <v>212.51803576024011</v>
      </c>
      <c r="L306" s="6">
        <v>221.07099345708625</v>
      </c>
      <c r="M306" s="6">
        <v>202.52897796319388</v>
      </c>
    </row>
    <row r="307" spans="1:14" x14ac:dyDescent="0.3">
      <c r="A307" s="134"/>
      <c r="C307" s="136"/>
      <c r="D307" s="7" t="s">
        <v>8</v>
      </c>
      <c r="E307" s="8">
        <v>303.19694653252958</v>
      </c>
      <c r="F307" s="8">
        <v>518.11038961039003</v>
      </c>
      <c r="G307" s="8">
        <v>243.00189642914594</v>
      </c>
      <c r="H307" s="8">
        <v>263.75161650382017</v>
      </c>
      <c r="I307" s="8">
        <v>238.14227211723704</v>
      </c>
      <c r="J307" s="8">
        <v>245.48797272929997</v>
      </c>
      <c r="K307" s="8">
        <v>164.01148735918005</v>
      </c>
      <c r="L307" s="8">
        <v>179.13233048293392</v>
      </c>
      <c r="M307" s="8">
        <v>117.95068181818172</v>
      </c>
    </row>
    <row r="308" spans="1:14" x14ac:dyDescent="0.3">
      <c r="A308" s="134"/>
      <c r="C308" s="136"/>
      <c r="D308" s="5" t="s">
        <v>9</v>
      </c>
      <c r="E308" s="9">
        <v>247.2480989222631</v>
      </c>
      <c r="F308" s="9">
        <v>342.81492881818554</v>
      </c>
      <c r="G308" s="9">
        <v>203.91251643527724</v>
      </c>
      <c r="H308" s="9">
        <v>210.57327821872278</v>
      </c>
      <c r="I308" s="9">
        <v>210.13594685604491</v>
      </c>
      <c r="J308" s="9">
        <v>207.69644449555236</v>
      </c>
      <c r="K308" s="9">
        <v>140.77777421217709</v>
      </c>
      <c r="L308" s="9">
        <v>155.62279601986251</v>
      </c>
      <c r="M308" s="9">
        <v>106.69319319639322</v>
      </c>
    </row>
    <row r="309" spans="1:14" x14ac:dyDescent="0.3">
      <c r="A309" s="134"/>
      <c r="C309" s="136"/>
      <c r="D309" s="7" t="s">
        <v>12</v>
      </c>
      <c r="E309" s="10">
        <v>197.56941726224622</v>
      </c>
      <c r="F309" s="10">
        <v>195.19576149425299</v>
      </c>
      <c r="G309" s="10">
        <v>158.90845253360388</v>
      </c>
      <c r="H309" s="10">
        <v>160.81047828644648</v>
      </c>
      <c r="I309" s="10">
        <v>157.493723603988</v>
      </c>
      <c r="J309" s="10">
        <v>176.6017458861007</v>
      </c>
      <c r="K309" s="10">
        <v>129.97616472968812</v>
      </c>
      <c r="L309" s="10">
        <v>141.13188139051499</v>
      </c>
      <c r="M309" s="10">
        <v>77.888848046212544</v>
      </c>
    </row>
    <row r="310" spans="1:14" ht="15" customHeight="1" x14ac:dyDescent="0.3">
      <c r="A310" s="134"/>
      <c r="C310" s="136"/>
      <c r="D310" s="5" t="s">
        <v>13</v>
      </c>
      <c r="E310" s="9">
        <v>174.43803473960494</v>
      </c>
      <c r="F310" s="9"/>
      <c r="G310" s="9">
        <v>129.8482950539657</v>
      </c>
      <c r="H310" s="9">
        <v>140.71231054750936</v>
      </c>
      <c r="I310" s="9">
        <v>103.90848629954802</v>
      </c>
      <c r="J310" s="9">
        <v>144.15210681754982</v>
      </c>
      <c r="K310" s="9">
        <v>103.26122001755947</v>
      </c>
      <c r="L310" s="9">
        <v>119.73658076552717</v>
      </c>
      <c r="M310" s="9">
        <v>59.578843144207468</v>
      </c>
      <c r="N310" s="23"/>
    </row>
    <row r="311" spans="1:14" x14ac:dyDescent="0.3">
      <c r="A311" s="134"/>
      <c r="C311" s="73"/>
      <c r="D311" s="74"/>
      <c r="E311" s="73"/>
      <c r="F311" s="73"/>
      <c r="G311" s="73"/>
      <c r="H311" s="73"/>
      <c r="I311" s="73"/>
      <c r="J311" s="73"/>
      <c r="K311" s="73"/>
      <c r="L311" s="73"/>
      <c r="M311" s="73"/>
    </row>
    <row r="312" spans="1:14" x14ac:dyDescent="0.3">
      <c r="A312" s="134"/>
      <c r="C312" s="73"/>
      <c r="D312" s="74"/>
      <c r="E312" s="73"/>
      <c r="F312" s="73"/>
      <c r="G312" s="73"/>
      <c r="H312" s="73"/>
      <c r="I312" s="73"/>
      <c r="J312" s="73"/>
      <c r="K312" s="73"/>
      <c r="L312" s="73"/>
      <c r="M312" s="73"/>
    </row>
    <row r="313" spans="1:14" ht="18" x14ac:dyDescent="0.35">
      <c r="A313" s="134"/>
      <c r="C313" s="113" t="str">
        <f>D19</f>
        <v>Papiers et emballages hors verre - Charges de collecte et extension des consignes de tri</v>
      </c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</row>
    <row r="314" spans="1:14" x14ac:dyDescent="0.3">
      <c r="A314" s="134"/>
      <c r="C314" s="137" t="s">
        <v>27</v>
      </c>
      <c r="D314" s="137"/>
      <c r="E314" s="73"/>
      <c r="F314" s="73"/>
      <c r="G314" s="73"/>
      <c r="H314" s="73"/>
      <c r="I314" s="73"/>
      <c r="J314" s="73"/>
      <c r="K314" s="73"/>
      <c r="L314" s="73"/>
      <c r="M314" s="73"/>
    </row>
    <row r="315" spans="1:14" x14ac:dyDescent="0.3">
      <c r="A315" s="134"/>
      <c r="C315" s="73"/>
      <c r="D315" s="73"/>
      <c r="E315" s="34" t="s">
        <v>78</v>
      </c>
      <c r="F315" s="34" t="s">
        <v>79</v>
      </c>
      <c r="G315" s="73"/>
      <c r="H315" s="73"/>
      <c r="I315" s="73"/>
      <c r="J315" s="73"/>
      <c r="K315" s="73"/>
      <c r="L315" s="73"/>
      <c r="M315" s="73"/>
    </row>
    <row r="316" spans="1:14" x14ac:dyDescent="0.3">
      <c r="A316" s="134"/>
      <c r="D316" s="3" t="s">
        <v>4</v>
      </c>
      <c r="E316" s="4">
        <v>308</v>
      </c>
      <c r="F316" s="4">
        <v>123</v>
      </c>
      <c r="G316" s="73"/>
      <c r="H316" s="73"/>
      <c r="I316" s="73"/>
      <c r="J316" s="73"/>
      <c r="K316" s="73"/>
      <c r="L316" s="73"/>
      <c r="M316" s="73"/>
    </row>
    <row r="317" spans="1:14" x14ac:dyDescent="0.3">
      <c r="A317" s="134"/>
      <c r="C317" s="73"/>
      <c r="D317" s="74"/>
      <c r="E317" s="73"/>
      <c r="F317" s="73"/>
      <c r="G317" s="73"/>
      <c r="H317" s="73"/>
      <c r="I317" s="73"/>
      <c r="J317" s="73"/>
      <c r="K317" s="73"/>
      <c r="L317" s="73"/>
      <c r="M317" s="73"/>
    </row>
    <row r="318" spans="1:14" x14ac:dyDescent="0.3">
      <c r="A318" s="134"/>
      <c r="C318" s="73"/>
      <c r="D318" s="73"/>
      <c r="E318" s="34" t="s">
        <v>78</v>
      </c>
      <c r="F318" s="34" t="s">
        <v>79</v>
      </c>
      <c r="G318" s="73"/>
      <c r="H318" s="73"/>
      <c r="I318" s="73"/>
      <c r="J318" s="73"/>
      <c r="K318" s="73"/>
      <c r="L318" s="73"/>
      <c r="M318" s="73"/>
    </row>
    <row r="319" spans="1:14" ht="15" customHeight="1" x14ac:dyDescent="0.3">
      <c r="A319" s="134"/>
      <c r="C319" s="135" t="s">
        <v>14</v>
      </c>
      <c r="D319" s="20" t="s">
        <v>7</v>
      </c>
      <c r="E319" s="44">
        <v>15.444535579402693</v>
      </c>
      <c r="F319" s="44">
        <v>17.947015450926926</v>
      </c>
      <c r="G319" s="73"/>
      <c r="H319" s="73"/>
      <c r="I319" s="73"/>
      <c r="J319" s="73"/>
      <c r="K319" s="73"/>
      <c r="L319" s="88"/>
      <c r="M319" s="73"/>
    </row>
    <row r="320" spans="1:14" x14ac:dyDescent="0.3">
      <c r="A320" s="134"/>
      <c r="C320" s="135"/>
      <c r="D320" s="21" t="s">
        <v>8</v>
      </c>
      <c r="E320" s="43">
        <v>12.6929781138625</v>
      </c>
      <c r="F320" s="43">
        <v>14.3897194810329</v>
      </c>
      <c r="G320" s="73"/>
      <c r="H320" s="73"/>
      <c r="I320" s="73"/>
      <c r="J320" s="73"/>
      <c r="K320" s="73"/>
      <c r="L320" s="88"/>
      <c r="M320" s="73"/>
    </row>
    <row r="321" spans="1:13" s="35" customFormat="1" ht="16.2" customHeight="1" x14ac:dyDescent="0.3">
      <c r="A321" s="134"/>
      <c r="C321" s="135"/>
      <c r="D321" s="41" t="s">
        <v>9</v>
      </c>
      <c r="E321" s="38">
        <v>9.4789387109527805</v>
      </c>
      <c r="F321" s="38">
        <v>11.32094642414328</v>
      </c>
      <c r="G321" s="79"/>
      <c r="H321" s="79"/>
      <c r="I321" s="79"/>
      <c r="J321" s="79"/>
      <c r="K321" s="79"/>
      <c r="L321" s="89"/>
      <c r="M321" s="79"/>
    </row>
    <row r="322" spans="1:13" x14ac:dyDescent="0.3">
      <c r="A322" s="134"/>
      <c r="C322" s="135"/>
      <c r="D322" s="21" t="s">
        <v>12</v>
      </c>
      <c r="E322" s="43">
        <v>7.1404783680600836</v>
      </c>
      <c r="F322" s="43">
        <v>8.2145017644093272</v>
      </c>
      <c r="G322" s="73"/>
      <c r="H322" s="73"/>
      <c r="I322" s="73"/>
      <c r="J322" s="73"/>
      <c r="K322" s="73"/>
      <c r="L322" s="88"/>
      <c r="M322" s="73"/>
    </row>
    <row r="323" spans="1:13" x14ac:dyDescent="0.3">
      <c r="A323" s="134"/>
      <c r="C323" s="135"/>
      <c r="D323" s="20" t="s">
        <v>13</v>
      </c>
      <c r="E323" s="38">
        <v>5.6514741686947421</v>
      </c>
      <c r="F323" s="38">
        <v>6.360867922976345</v>
      </c>
      <c r="G323" s="73"/>
      <c r="H323" s="73"/>
      <c r="I323" s="73"/>
      <c r="J323" s="73"/>
      <c r="K323" s="73"/>
      <c r="L323" s="88"/>
      <c r="M323" s="73"/>
    </row>
    <row r="324" spans="1:13" x14ac:dyDescent="0.3">
      <c r="A324" s="134"/>
      <c r="C324" s="73"/>
      <c r="D324" s="74"/>
      <c r="E324" s="73"/>
      <c r="F324" s="73"/>
      <c r="G324" s="73"/>
      <c r="H324" s="73"/>
      <c r="I324" s="73"/>
      <c r="J324" s="73"/>
      <c r="K324" s="73"/>
      <c r="L324" s="73"/>
      <c r="M324" s="73"/>
    </row>
    <row r="325" spans="1:13" x14ac:dyDescent="0.3">
      <c r="A325" s="134"/>
      <c r="C325" s="73"/>
      <c r="D325" s="73"/>
      <c r="E325" s="34" t="s">
        <v>78</v>
      </c>
      <c r="F325" s="34" t="s">
        <v>79</v>
      </c>
      <c r="G325" s="73"/>
      <c r="H325" s="73"/>
      <c r="I325" s="73"/>
      <c r="J325" s="73"/>
      <c r="K325" s="73"/>
      <c r="L325" s="73"/>
      <c r="M325" s="73"/>
    </row>
    <row r="326" spans="1:13" x14ac:dyDescent="0.3">
      <c r="A326" s="134"/>
      <c r="C326" s="136" t="s">
        <v>15</v>
      </c>
      <c r="D326" s="5" t="s">
        <v>7</v>
      </c>
      <c r="E326" s="9">
        <v>312.88960513289084</v>
      </c>
      <c r="F326" s="9">
        <v>279.39269863882595</v>
      </c>
      <c r="G326" s="73"/>
      <c r="H326" s="73"/>
      <c r="I326" s="73"/>
      <c r="J326" s="73"/>
      <c r="K326" s="73"/>
      <c r="L326" s="73"/>
      <c r="M326" s="73"/>
    </row>
    <row r="327" spans="1:13" x14ac:dyDescent="0.3">
      <c r="A327" s="134"/>
      <c r="C327" s="136"/>
      <c r="D327" s="7" t="s">
        <v>8</v>
      </c>
      <c r="E327" s="10">
        <v>247.90662558958243</v>
      </c>
      <c r="F327" s="10">
        <v>235.92792792792821</v>
      </c>
      <c r="G327" s="73"/>
      <c r="H327" s="73"/>
      <c r="I327" s="73"/>
      <c r="J327" s="73"/>
      <c r="K327" s="73"/>
      <c r="L327" s="73"/>
      <c r="M327" s="73"/>
    </row>
    <row r="328" spans="1:13" x14ac:dyDescent="0.3">
      <c r="A328" s="134"/>
      <c r="C328" s="136"/>
      <c r="D328" s="5" t="s">
        <v>9</v>
      </c>
      <c r="E328" s="9">
        <v>195.84705506310814</v>
      </c>
      <c r="F328" s="9">
        <v>192.78435430425114</v>
      </c>
      <c r="G328" s="73"/>
      <c r="H328" s="73"/>
      <c r="I328" s="73"/>
      <c r="J328" s="73"/>
      <c r="K328" s="73"/>
      <c r="L328" s="73"/>
      <c r="M328" s="73"/>
    </row>
    <row r="329" spans="1:13" x14ac:dyDescent="0.3">
      <c r="A329" s="134"/>
      <c r="C329" s="136"/>
      <c r="D329" s="7" t="s">
        <v>12</v>
      </c>
      <c r="E329" s="8">
        <v>155.49386021404399</v>
      </c>
      <c r="F329" s="8">
        <v>148.84833651373106</v>
      </c>
      <c r="G329" s="73"/>
      <c r="H329" s="73"/>
      <c r="I329" s="73"/>
      <c r="J329" s="73"/>
      <c r="K329" s="73"/>
      <c r="L329" s="73"/>
      <c r="M329" s="73"/>
    </row>
    <row r="330" spans="1:13" ht="15" customHeight="1" x14ac:dyDescent="0.3">
      <c r="A330" s="134"/>
      <c r="C330" s="136"/>
      <c r="D330" s="5" t="s">
        <v>13</v>
      </c>
      <c r="E330" s="6">
        <v>126.23822976863453</v>
      </c>
      <c r="F330" s="6">
        <v>116.61248690506169</v>
      </c>
      <c r="G330" s="73"/>
      <c r="H330" s="73"/>
      <c r="I330" s="73"/>
      <c r="J330" s="73"/>
      <c r="K330" s="73"/>
      <c r="L330" s="73"/>
      <c r="M330" s="73"/>
    </row>
    <row r="331" spans="1:13" x14ac:dyDescent="0.3">
      <c r="A331" s="134"/>
      <c r="C331" s="73"/>
      <c r="D331" s="74"/>
      <c r="E331" s="73"/>
      <c r="F331" s="73"/>
      <c r="G331" s="73"/>
      <c r="H331" s="73"/>
      <c r="I331" s="73"/>
      <c r="J331" s="73"/>
      <c r="K331" s="73"/>
      <c r="L331" s="73"/>
      <c r="M331" s="73"/>
    </row>
    <row r="332" spans="1:13" x14ac:dyDescent="0.3">
      <c r="A332" s="134"/>
      <c r="C332" s="73"/>
      <c r="D332" s="74"/>
      <c r="E332" s="73"/>
      <c r="F332" s="73"/>
      <c r="G332" s="73"/>
      <c r="H332" s="73"/>
      <c r="I332" s="73"/>
      <c r="J332" s="73"/>
      <c r="K332" s="73"/>
      <c r="L332" s="73"/>
      <c r="M332" s="73"/>
    </row>
    <row r="333" spans="1:13" ht="18" x14ac:dyDescent="0.35">
      <c r="C333" s="113" t="str">
        <f>D20</f>
        <v>Papiers et emballages hors verre - Charges de collecte et quantités collectées</v>
      </c>
      <c r="D333" s="113"/>
      <c r="E333" s="113"/>
      <c r="F333" s="113"/>
      <c r="G333" s="113"/>
      <c r="H333" s="113"/>
      <c r="I333" s="113"/>
      <c r="J333" s="113"/>
      <c r="K333" s="113"/>
    </row>
    <row r="334" spans="1:13" x14ac:dyDescent="0.3">
      <c r="C334" s="137" t="s">
        <v>27</v>
      </c>
      <c r="D334" s="137"/>
      <c r="E334" s="73"/>
      <c r="F334" s="73"/>
      <c r="G334" s="73"/>
      <c r="H334" s="73"/>
      <c r="I334" s="73"/>
      <c r="J334" s="73"/>
      <c r="K334" s="73"/>
    </row>
    <row r="335" spans="1:13" x14ac:dyDescent="0.3">
      <c r="C335" s="73"/>
      <c r="D335" s="73"/>
      <c r="E335" s="98" t="s">
        <v>110</v>
      </c>
      <c r="F335" s="98" t="s">
        <v>111</v>
      </c>
      <c r="G335" s="98" t="s">
        <v>112</v>
      </c>
      <c r="H335" s="73"/>
      <c r="I335" s="73"/>
      <c r="J335" s="73"/>
      <c r="K335" s="73"/>
    </row>
    <row r="336" spans="1:13" x14ac:dyDescent="0.3">
      <c r="D336" s="3" t="s">
        <v>4</v>
      </c>
      <c r="E336" s="4">
        <v>117</v>
      </c>
      <c r="F336" s="4">
        <v>134</v>
      </c>
      <c r="G336" s="4">
        <v>129</v>
      </c>
      <c r="H336" s="73"/>
      <c r="I336" s="73"/>
      <c r="J336" s="73"/>
      <c r="K336" s="73"/>
    </row>
    <row r="337" spans="1:13" x14ac:dyDescent="0.3">
      <c r="C337" s="73"/>
      <c r="D337" s="74"/>
      <c r="E337" s="73"/>
      <c r="F337" s="73"/>
      <c r="G337" s="73"/>
      <c r="H337" s="73"/>
      <c r="I337" s="73"/>
      <c r="J337" s="73"/>
      <c r="K337" s="73"/>
    </row>
    <row r="338" spans="1:13" x14ac:dyDescent="0.3">
      <c r="C338" s="73"/>
      <c r="D338" s="73"/>
      <c r="E338" s="98" t="str">
        <f>E335</f>
        <v>&lt; 45 kg/hab.</v>
      </c>
      <c r="F338" s="98" t="str">
        <f t="shared" ref="F338:G338" si="5">F335</f>
        <v>45 - 56 kg/hab.</v>
      </c>
      <c r="G338" s="98" t="str">
        <f t="shared" si="5"/>
        <v>&gt; 56 kg/hab.</v>
      </c>
      <c r="H338" s="73"/>
      <c r="I338" s="73"/>
      <c r="J338" s="73"/>
      <c r="K338" s="73"/>
    </row>
    <row r="339" spans="1:13" x14ac:dyDescent="0.3">
      <c r="C339" s="135" t="s">
        <v>14</v>
      </c>
      <c r="D339" s="20" t="s">
        <v>7</v>
      </c>
      <c r="E339" s="38">
        <v>9.2548870807931856</v>
      </c>
      <c r="F339" s="38">
        <v>12.341270308287349</v>
      </c>
      <c r="G339" s="38">
        <v>17.6828608190248</v>
      </c>
      <c r="H339" s="73"/>
      <c r="I339" s="73"/>
      <c r="J339" s="73"/>
      <c r="K339" s="73"/>
    </row>
    <row r="340" spans="1:13" x14ac:dyDescent="0.3">
      <c r="C340" s="135"/>
      <c r="D340" s="21" t="s">
        <v>8</v>
      </c>
      <c r="E340" s="43">
        <v>7.3557777285216144</v>
      </c>
      <c r="F340" s="43">
        <v>9.5255771423680393</v>
      </c>
      <c r="G340" s="43">
        <v>13.347420611536549</v>
      </c>
      <c r="H340" s="73"/>
      <c r="I340" s="73"/>
      <c r="J340" s="73"/>
      <c r="K340" s="73"/>
    </row>
    <row r="341" spans="1:13" x14ac:dyDescent="0.3">
      <c r="C341" s="135"/>
      <c r="D341" s="41" t="s">
        <v>9</v>
      </c>
      <c r="E341" s="38">
        <v>5.4637191518943302</v>
      </c>
      <c r="F341" s="38">
        <v>7.8009826711395149</v>
      </c>
      <c r="G341" s="38">
        <v>10.6123137506499</v>
      </c>
      <c r="H341" s="73"/>
      <c r="I341" s="73"/>
      <c r="J341" s="73"/>
      <c r="K341" s="73"/>
    </row>
    <row r="342" spans="1:13" x14ac:dyDescent="0.3">
      <c r="C342" s="135"/>
      <c r="D342" s="21" t="s">
        <v>12</v>
      </c>
      <c r="E342" s="43">
        <v>4.1229302276816648</v>
      </c>
      <c r="F342" s="43">
        <v>6.293861076479037</v>
      </c>
      <c r="G342" s="43">
        <v>9.0296596210581441</v>
      </c>
      <c r="H342" s="73"/>
      <c r="I342" s="73"/>
      <c r="J342" s="73"/>
      <c r="K342" s="73"/>
    </row>
    <row r="343" spans="1:13" x14ac:dyDescent="0.3">
      <c r="C343" s="135"/>
      <c r="D343" s="20" t="s">
        <v>13</v>
      </c>
      <c r="E343" s="44">
        <v>3.2464531236988501</v>
      </c>
      <c r="F343" s="44">
        <v>4.6968413613673548</v>
      </c>
      <c r="G343" s="44">
        <v>6.7858985507246397</v>
      </c>
      <c r="H343" s="73"/>
      <c r="I343" s="73"/>
      <c r="J343" s="73"/>
      <c r="K343" s="73"/>
    </row>
    <row r="346" spans="1:13" ht="18" x14ac:dyDescent="0.35">
      <c r="A346" s="134"/>
      <c r="C346" s="113" t="str">
        <f>D21</f>
        <v>Papiers et emballages hors verre - Charges de traitement et schéma de collecte</v>
      </c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</row>
    <row r="347" spans="1:13" x14ac:dyDescent="0.3">
      <c r="A347" s="134"/>
      <c r="C347" s="137" t="s">
        <v>27</v>
      </c>
      <c r="D347" s="137"/>
      <c r="E347" s="73"/>
      <c r="F347" s="73"/>
      <c r="G347" s="73"/>
      <c r="H347" s="73"/>
      <c r="I347" s="73"/>
      <c r="J347" s="73"/>
      <c r="K347" s="73"/>
      <c r="L347" s="73"/>
      <c r="M347" s="73"/>
    </row>
    <row r="348" spans="1:13" x14ac:dyDescent="0.3">
      <c r="A348" s="134"/>
      <c r="C348" s="73"/>
      <c r="D348" s="73"/>
      <c r="E348" s="34" t="s">
        <v>76</v>
      </c>
      <c r="F348" s="34" t="s">
        <v>48</v>
      </c>
      <c r="G348" s="34" t="s">
        <v>77</v>
      </c>
      <c r="H348" s="73"/>
      <c r="I348" s="73"/>
      <c r="J348" s="73"/>
      <c r="K348" s="73"/>
      <c r="L348" s="73"/>
      <c r="M348" s="73"/>
    </row>
    <row r="349" spans="1:13" x14ac:dyDescent="0.3">
      <c r="A349" s="134"/>
      <c r="D349" s="3" t="s">
        <v>4</v>
      </c>
      <c r="E349" s="4">
        <v>126</v>
      </c>
      <c r="F349" s="4">
        <v>27</v>
      </c>
      <c r="G349" s="4">
        <v>188</v>
      </c>
      <c r="H349" s="73"/>
      <c r="I349" s="73"/>
      <c r="J349" s="73"/>
      <c r="K349" s="73"/>
      <c r="L349" s="73"/>
      <c r="M349" s="73"/>
    </row>
    <row r="350" spans="1:13" x14ac:dyDescent="0.3">
      <c r="A350" s="134"/>
      <c r="C350" s="73"/>
      <c r="D350" s="74"/>
      <c r="E350" s="73"/>
      <c r="F350" s="73"/>
      <c r="G350" s="73"/>
      <c r="H350" s="73"/>
      <c r="I350" s="73"/>
      <c r="J350" s="73"/>
      <c r="K350" s="73"/>
      <c r="L350" s="73"/>
      <c r="M350" s="73"/>
    </row>
    <row r="351" spans="1:13" x14ac:dyDescent="0.3">
      <c r="A351" s="134"/>
      <c r="C351" s="73"/>
      <c r="D351" s="73"/>
      <c r="E351" s="34" t="s">
        <v>76</v>
      </c>
      <c r="F351" s="34" t="s">
        <v>48</v>
      </c>
      <c r="G351" s="34" t="s">
        <v>77</v>
      </c>
      <c r="H351" s="73"/>
      <c r="I351" s="73"/>
      <c r="J351" s="73"/>
      <c r="K351" s="73"/>
      <c r="L351" s="73"/>
      <c r="M351" s="73"/>
    </row>
    <row r="352" spans="1:13" ht="15" customHeight="1" x14ac:dyDescent="0.3">
      <c r="A352" s="134"/>
      <c r="C352" s="135" t="s">
        <v>14</v>
      </c>
      <c r="D352" s="20" t="s">
        <v>7</v>
      </c>
      <c r="E352" s="38">
        <v>9.4397022728188471</v>
      </c>
      <c r="F352" s="38">
        <v>9.3934897705008762</v>
      </c>
      <c r="G352" s="38">
        <v>16.013216630211904</v>
      </c>
      <c r="H352" s="73"/>
      <c r="I352" s="73"/>
      <c r="J352" s="73"/>
      <c r="K352" s="73"/>
      <c r="L352" s="88"/>
      <c r="M352" s="73"/>
    </row>
    <row r="353" spans="1:13" x14ac:dyDescent="0.3">
      <c r="A353" s="134"/>
      <c r="C353" s="135"/>
      <c r="D353" s="21" t="s">
        <v>8</v>
      </c>
      <c r="E353" s="43">
        <v>7.377532044614326</v>
      </c>
      <c r="F353" s="43">
        <v>7.1295746785361009</v>
      </c>
      <c r="G353" s="43">
        <v>12.467244094960327</v>
      </c>
      <c r="H353" s="73"/>
      <c r="I353" s="73"/>
      <c r="J353" s="73"/>
      <c r="K353" s="73"/>
      <c r="L353" s="88"/>
      <c r="M353" s="73"/>
    </row>
    <row r="354" spans="1:13" s="35" customFormat="1" ht="19.2" customHeight="1" x14ac:dyDescent="0.3">
      <c r="A354" s="134"/>
      <c r="C354" s="135"/>
      <c r="D354" s="41" t="s">
        <v>9</v>
      </c>
      <c r="E354" s="38">
        <v>5.9444155176723834</v>
      </c>
      <c r="F354" s="38">
        <v>5.9265551297037042</v>
      </c>
      <c r="G354" s="38">
        <v>9.8241551548585928</v>
      </c>
      <c r="H354" s="79"/>
      <c r="I354" s="73"/>
      <c r="J354" s="73"/>
      <c r="K354" s="73"/>
      <c r="L354" s="79"/>
      <c r="M354" s="79"/>
    </row>
    <row r="355" spans="1:13" x14ac:dyDescent="0.3">
      <c r="A355" s="134"/>
      <c r="C355" s="135"/>
      <c r="D355" s="21" t="s">
        <v>12</v>
      </c>
      <c r="E355" s="43">
        <v>4.3875825642522113</v>
      </c>
      <c r="F355" s="43">
        <v>4.0320623916811096</v>
      </c>
      <c r="G355" s="43">
        <v>7.7426831966866008</v>
      </c>
      <c r="H355" s="73"/>
      <c r="I355" s="73"/>
      <c r="J355" s="73"/>
      <c r="K355" s="73"/>
      <c r="L355" s="73"/>
      <c r="M355" s="73"/>
    </row>
    <row r="356" spans="1:13" x14ac:dyDescent="0.3">
      <c r="A356" s="134"/>
      <c r="C356" s="135"/>
      <c r="D356" s="20" t="s">
        <v>13</v>
      </c>
      <c r="E356" s="44">
        <v>3.3725789613284283</v>
      </c>
      <c r="F356" s="44">
        <v>3.370546619878966</v>
      </c>
      <c r="G356" s="44">
        <v>5.9099073418524375</v>
      </c>
      <c r="H356" s="73"/>
      <c r="I356" s="73"/>
      <c r="J356" s="73"/>
      <c r="K356" s="73"/>
      <c r="L356" s="73"/>
      <c r="M356" s="73"/>
    </row>
    <row r="357" spans="1:13" x14ac:dyDescent="0.3">
      <c r="A357" s="134"/>
      <c r="C357" s="73"/>
      <c r="D357" s="74"/>
      <c r="E357" s="73"/>
      <c r="F357" s="73"/>
      <c r="G357" s="73"/>
      <c r="H357" s="73"/>
      <c r="I357" s="73"/>
      <c r="J357" s="73"/>
      <c r="K357" s="73"/>
      <c r="L357" s="73"/>
      <c r="M357" s="73"/>
    </row>
    <row r="358" spans="1:13" x14ac:dyDescent="0.3">
      <c r="A358" s="134"/>
      <c r="C358" s="73"/>
      <c r="D358" s="73"/>
      <c r="E358" s="34" t="s">
        <v>76</v>
      </c>
      <c r="F358" s="34" t="s">
        <v>48</v>
      </c>
      <c r="G358" s="34" t="s">
        <v>77</v>
      </c>
      <c r="H358" s="73"/>
      <c r="I358" s="73"/>
      <c r="J358" s="73"/>
      <c r="K358" s="73"/>
      <c r="L358" s="73"/>
      <c r="M358" s="73"/>
    </row>
    <row r="359" spans="1:13" x14ac:dyDescent="0.3">
      <c r="A359" s="134"/>
      <c r="C359" s="136" t="s">
        <v>15</v>
      </c>
      <c r="D359" s="5" t="s">
        <v>7</v>
      </c>
      <c r="E359" s="6">
        <v>181.04623417660687</v>
      </c>
      <c r="F359" s="6">
        <v>185.61496832962953</v>
      </c>
      <c r="G359" s="6">
        <v>247.52102759994642</v>
      </c>
      <c r="H359" s="73"/>
      <c r="I359" s="73"/>
      <c r="J359" s="73"/>
      <c r="K359" s="73"/>
      <c r="L359" s="73"/>
      <c r="M359" s="73"/>
    </row>
    <row r="360" spans="1:13" x14ac:dyDescent="0.3">
      <c r="A360" s="134"/>
      <c r="C360" s="136"/>
      <c r="D360" s="7" t="s">
        <v>8</v>
      </c>
      <c r="E360" s="8">
        <v>147.40107345753989</v>
      </c>
      <c r="F360" s="8">
        <v>168.06078769393994</v>
      </c>
      <c r="G360" s="8">
        <v>205.98341416353708</v>
      </c>
      <c r="H360" s="73"/>
      <c r="I360" s="73"/>
      <c r="J360" s="73"/>
      <c r="K360" s="73"/>
      <c r="L360" s="88"/>
      <c r="M360" s="73"/>
    </row>
    <row r="361" spans="1:13" x14ac:dyDescent="0.3">
      <c r="A361" s="134"/>
      <c r="C361" s="136"/>
      <c r="D361" s="5" t="s">
        <v>9</v>
      </c>
      <c r="E361" s="9">
        <v>116.00970719836924</v>
      </c>
      <c r="F361" s="9">
        <v>132.19907124679091</v>
      </c>
      <c r="G361" s="9">
        <v>171.88799671068134</v>
      </c>
      <c r="H361" s="73"/>
      <c r="I361" s="73"/>
      <c r="J361" s="73"/>
      <c r="K361" s="73"/>
      <c r="L361" s="88"/>
      <c r="M361" s="73"/>
    </row>
    <row r="362" spans="1:13" x14ac:dyDescent="0.3">
      <c r="A362" s="134"/>
      <c r="C362" s="136"/>
      <c r="D362" s="7" t="s">
        <v>12</v>
      </c>
      <c r="E362" s="10">
        <v>101.36433305589388</v>
      </c>
      <c r="F362" s="10">
        <v>91.159598494353773</v>
      </c>
      <c r="G362" s="10">
        <v>153.2436349810703</v>
      </c>
      <c r="H362" s="73"/>
      <c r="I362" s="73"/>
      <c r="J362" s="73"/>
      <c r="K362" s="73"/>
      <c r="L362" s="88"/>
      <c r="M362" s="73"/>
    </row>
    <row r="363" spans="1:13" ht="15" customHeight="1" x14ac:dyDescent="0.3">
      <c r="A363" s="134"/>
      <c r="C363" s="136"/>
      <c r="D363" s="5" t="s">
        <v>13</v>
      </c>
      <c r="E363" s="9">
        <v>92.271591487005807</v>
      </c>
      <c r="F363" s="9">
        <v>79.170534115967513</v>
      </c>
      <c r="G363" s="9">
        <v>125.77289360976748</v>
      </c>
      <c r="H363" s="73"/>
      <c r="I363" s="73"/>
      <c r="J363" s="73"/>
      <c r="K363" s="73"/>
      <c r="L363" s="73"/>
      <c r="M363" s="73"/>
    </row>
    <row r="364" spans="1:13" x14ac:dyDescent="0.3">
      <c r="A364" s="134"/>
      <c r="C364" s="73"/>
      <c r="D364" s="74"/>
      <c r="E364" s="73"/>
      <c r="F364" s="73"/>
      <c r="G364" s="73"/>
      <c r="H364" s="73"/>
      <c r="I364" s="73"/>
      <c r="J364" s="73"/>
      <c r="K364" s="73"/>
      <c r="L364" s="73"/>
      <c r="M364" s="73"/>
    </row>
    <row r="365" spans="1:13" x14ac:dyDescent="0.3">
      <c r="A365" s="134"/>
      <c r="C365" s="73"/>
      <c r="D365" s="74"/>
      <c r="E365" s="73"/>
      <c r="F365" s="73"/>
      <c r="G365" s="73"/>
      <c r="H365" s="73"/>
      <c r="I365" s="73"/>
      <c r="J365" s="73"/>
      <c r="K365" s="73"/>
      <c r="L365" s="73"/>
      <c r="M365" s="73"/>
    </row>
    <row r="366" spans="1:13" ht="18" x14ac:dyDescent="0.35">
      <c r="A366" s="134"/>
      <c r="C366" s="113" t="str">
        <f>D22</f>
        <v>Papiers et emballages hors verre - Charges de traitement et schéma de collecte et extension des consignes de tri</v>
      </c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</row>
    <row r="367" spans="1:13" x14ac:dyDescent="0.3">
      <c r="A367" s="134"/>
      <c r="C367" s="137" t="s">
        <v>27</v>
      </c>
      <c r="D367" s="137"/>
      <c r="E367" s="73"/>
      <c r="F367" s="73"/>
      <c r="G367" s="73"/>
      <c r="H367" s="73"/>
      <c r="I367" s="73"/>
      <c r="J367" s="73"/>
      <c r="K367" s="73"/>
      <c r="L367" s="73"/>
      <c r="M367" s="73"/>
    </row>
    <row r="368" spans="1:13" x14ac:dyDescent="0.3">
      <c r="A368" s="134"/>
      <c r="C368" s="73"/>
      <c r="D368" s="73"/>
      <c r="E368" s="148" t="s">
        <v>76</v>
      </c>
      <c r="F368" s="148"/>
      <c r="G368" s="148" t="s">
        <v>48</v>
      </c>
      <c r="H368" s="148"/>
      <c r="I368" s="148" t="s">
        <v>77</v>
      </c>
      <c r="J368" s="148"/>
      <c r="K368" s="73"/>
      <c r="L368" s="73"/>
      <c r="M368" s="73"/>
    </row>
    <row r="369" spans="1:17" x14ac:dyDescent="0.3">
      <c r="A369" s="134"/>
      <c r="C369" s="73"/>
      <c r="D369" s="73"/>
      <c r="E369" s="34" t="s">
        <v>78</v>
      </c>
      <c r="F369" s="34" t="s">
        <v>79</v>
      </c>
      <c r="G369" s="34" t="s">
        <v>78</v>
      </c>
      <c r="H369" s="34" t="s">
        <v>79</v>
      </c>
      <c r="I369" s="34" t="s">
        <v>78</v>
      </c>
      <c r="J369" s="34" t="s">
        <v>79</v>
      </c>
      <c r="K369" s="73"/>
      <c r="L369" s="73"/>
      <c r="M369" s="73"/>
    </row>
    <row r="370" spans="1:17" x14ac:dyDescent="0.3">
      <c r="A370" s="134"/>
      <c r="D370" s="3" t="s">
        <v>4</v>
      </c>
      <c r="E370" s="4">
        <v>92</v>
      </c>
      <c r="F370" s="4">
        <v>34</v>
      </c>
      <c r="G370" s="4">
        <v>20</v>
      </c>
      <c r="H370" s="4">
        <v>7</v>
      </c>
      <c r="I370" s="4">
        <v>131</v>
      </c>
      <c r="J370" s="4">
        <v>57</v>
      </c>
      <c r="K370" s="73"/>
      <c r="L370" s="73"/>
      <c r="M370" s="73"/>
    </row>
    <row r="371" spans="1:17" x14ac:dyDescent="0.3">
      <c r="A371" s="134"/>
      <c r="C371" s="73"/>
      <c r="D371" s="74"/>
      <c r="E371" s="73"/>
      <c r="F371" s="73"/>
      <c r="G371" s="73"/>
      <c r="H371" s="73"/>
      <c r="I371" s="73"/>
      <c r="J371" s="73"/>
      <c r="K371" s="73"/>
      <c r="L371" s="73"/>
      <c r="M371" s="73"/>
    </row>
    <row r="372" spans="1:17" x14ac:dyDescent="0.3">
      <c r="A372" s="134"/>
      <c r="C372" s="73"/>
      <c r="D372" s="73"/>
      <c r="E372" s="148" t="s">
        <v>76</v>
      </c>
      <c r="F372" s="148"/>
      <c r="G372" s="148" t="s">
        <v>48</v>
      </c>
      <c r="H372" s="148"/>
      <c r="I372" s="148" t="s">
        <v>77</v>
      </c>
      <c r="J372" s="148"/>
      <c r="K372" s="73"/>
      <c r="L372" s="73"/>
      <c r="M372" s="73"/>
    </row>
    <row r="373" spans="1:17" x14ac:dyDescent="0.3">
      <c r="A373" s="134"/>
      <c r="C373" s="73"/>
      <c r="D373" s="73"/>
      <c r="E373" s="34" t="s">
        <v>78</v>
      </c>
      <c r="F373" s="34" t="s">
        <v>79</v>
      </c>
      <c r="G373" s="34" t="s">
        <v>78</v>
      </c>
      <c r="H373" s="34" t="s">
        <v>79</v>
      </c>
      <c r="I373" s="34" t="s">
        <v>78</v>
      </c>
      <c r="J373" s="34" t="s">
        <v>79</v>
      </c>
      <c r="K373" s="73"/>
      <c r="L373" s="73"/>
      <c r="M373" s="73"/>
    </row>
    <row r="374" spans="1:17" ht="15" customHeight="1" x14ac:dyDescent="0.3">
      <c r="A374" s="134"/>
      <c r="C374" s="135" t="s">
        <v>14</v>
      </c>
      <c r="D374" s="20" t="s">
        <v>7</v>
      </c>
      <c r="E374" s="38">
        <v>9.1682197376130627</v>
      </c>
      <c r="F374" s="38">
        <v>10.327119738709255</v>
      </c>
      <c r="G374" s="38">
        <v>9.0303412038218873</v>
      </c>
      <c r="H374" s="38"/>
      <c r="I374" s="38">
        <v>12.991802472236435</v>
      </c>
      <c r="J374" s="38">
        <v>17.859731242468705</v>
      </c>
      <c r="K374" s="88"/>
      <c r="L374" s="73"/>
      <c r="M374" s="73"/>
    </row>
    <row r="375" spans="1:17" x14ac:dyDescent="0.3">
      <c r="A375" s="134"/>
      <c r="C375" s="135"/>
      <c r="D375" s="21" t="s">
        <v>8</v>
      </c>
      <c r="E375" s="43">
        <v>7.246590033031679</v>
      </c>
      <c r="F375" s="43">
        <v>8.2775612899495492</v>
      </c>
      <c r="G375" s="43">
        <v>6.9952005404284323</v>
      </c>
      <c r="H375" s="43">
        <v>8.6113129854896489</v>
      </c>
      <c r="I375" s="43">
        <v>10.862417614380016</v>
      </c>
      <c r="J375" s="43">
        <v>14.998395327829364</v>
      </c>
      <c r="K375" s="88"/>
      <c r="L375" s="73"/>
      <c r="M375" s="73"/>
    </row>
    <row r="376" spans="1:17" s="35" customFormat="1" ht="18" customHeight="1" x14ac:dyDescent="0.3">
      <c r="A376" s="134"/>
      <c r="C376" s="135"/>
      <c r="D376" s="41" t="s">
        <v>9</v>
      </c>
      <c r="E376" s="38">
        <v>5.4451785480753792</v>
      </c>
      <c r="F376" s="38">
        <v>6.1725549117379055</v>
      </c>
      <c r="G376" s="38">
        <v>5.3676698426660199</v>
      </c>
      <c r="H376" s="38">
        <v>6.0266603262153788</v>
      </c>
      <c r="I376" s="38">
        <v>9.2914353322603294</v>
      </c>
      <c r="J376" s="38">
        <v>11.997215100326118</v>
      </c>
      <c r="K376" s="89"/>
      <c r="L376" s="73"/>
      <c r="M376" s="73"/>
      <c r="N376"/>
      <c r="O376"/>
      <c r="P376"/>
      <c r="Q376"/>
    </row>
    <row r="377" spans="1:17" x14ac:dyDescent="0.3">
      <c r="A377" s="134"/>
      <c r="C377" s="135"/>
      <c r="D377" s="21" t="s">
        <v>12</v>
      </c>
      <c r="E377" s="43">
        <v>4.14134025761365</v>
      </c>
      <c r="F377" s="43">
        <v>4.8786325615507051</v>
      </c>
      <c r="G377" s="43">
        <v>4.1052203605053839</v>
      </c>
      <c r="H377" s="43">
        <v>4.0320623916811096</v>
      </c>
      <c r="I377" s="43">
        <v>7.1631732931595273</v>
      </c>
      <c r="J377" s="43">
        <v>9.0516922188876343</v>
      </c>
      <c r="K377" s="88"/>
      <c r="L377" s="73"/>
      <c r="M377" s="73"/>
    </row>
    <row r="378" spans="1:17" x14ac:dyDescent="0.3">
      <c r="A378" s="134"/>
      <c r="C378" s="135"/>
      <c r="D378" s="20" t="s">
        <v>13</v>
      </c>
      <c r="E378" s="44">
        <v>3.1993887423658025</v>
      </c>
      <c r="F378" s="44">
        <v>4.2388651429930881</v>
      </c>
      <c r="G378" s="44">
        <v>3.5223970584407689</v>
      </c>
      <c r="H378" s="44"/>
      <c r="I378" s="44">
        <v>5.6413042500111024</v>
      </c>
      <c r="J378" s="44">
        <v>7.1854722051631406</v>
      </c>
      <c r="K378" s="88"/>
      <c r="L378" s="73"/>
      <c r="M378" s="73"/>
    </row>
    <row r="379" spans="1:17" x14ac:dyDescent="0.3">
      <c r="A379" s="134"/>
      <c r="C379" s="73"/>
      <c r="D379" s="74"/>
      <c r="E379" s="73"/>
      <c r="F379" s="73"/>
      <c r="G379" s="73"/>
      <c r="H379" s="73"/>
      <c r="I379" s="73"/>
      <c r="J379" s="73"/>
      <c r="K379" s="73"/>
      <c r="L379" s="73"/>
      <c r="M379" s="73"/>
    </row>
    <row r="380" spans="1:17" x14ac:dyDescent="0.3">
      <c r="A380" s="134"/>
      <c r="C380" s="73"/>
      <c r="D380" s="73"/>
      <c r="E380" s="148" t="s">
        <v>76</v>
      </c>
      <c r="F380" s="148"/>
      <c r="G380" s="148" t="s">
        <v>48</v>
      </c>
      <c r="H380" s="148"/>
      <c r="I380" s="148" t="s">
        <v>77</v>
      </c>
      <c r="J380" s="148"/>
      <c r="K380" s="90"/>
      <c r="L380" s="73"/>
      <c r="M380" s="73"/>
    </row>
    <row r="381" spans="1:17" x14ac:dyDescent="0.3">
      <c r="A381" s="134"/>
      <c r="C381" s="73"/>
      <c r="D381" s="73"/>
      <c r="E381" s="34" t="s">
        <v>78</v>
      </c>
      <c r="F381" s="34" t="s">
        <v>79</v>
      </c>
      <c r="G381" s="34" t="s">
        <v>78</v>
      </c>
      <c r="H381" s="34" t="s">
        <v>79</v>
      </c>
      <c r="I381" s="34" t="s">
        <v>78</v>
      </c>
      <c r="J381" s="34" t="s">
        <v>79</v>
      </c>
      <c r="K381" s="90"/>
      <c r="L381" s="73"/>
      <c r="M381" s="73"/>
    </row>
    <row r="382" spans="1:17" x14ac:dyDescent="0.3">
      <c r="A382" s="134"/>
      <c r="C382" s="136" t="s">
        <v>15</v>
      </c>
      <c r="D382" s="5" t="s">
        <v>7</v>
      </c>
      <c r="E382" s="6">
        <v>189.11091785074638</v>
      </c>
      <c r="F382" s="6">
        <v>159.04687517854595</v>
      </c>
      <c r="G382" s="6">
        <v>192.35193832165672</v>
      </c>
      <c r="H382" s="6"/>
      <c r="I382" s="6">
        <v>240.51881603013751</v>
      </c>
      <c r="J382" s="6">
        <v>266.06921525436746</v>
      </c>
      <c r="K382" s="90"/>
      <c r="L382" s="73"/>
      <c r="M382" s="73"/>
    </row>
    <row r="383" spans="1:17" x14ac:dyDescent="0.3">
      <c r="A383" s="134"/>
      <c r="C383" s="136"/>
      <c r="D383" s="7" t="s">
        <v>8</v>
      </c>
      <c r="E383" s="8">
        <v>157.27716362751795</v>
      </c>
      <c r="F383" s="8">
        <v>133.12661391899971</v>
      </c>
      <c r="G383" s="8">
        <v>156.82935518549223</v>
      </c>
      <c r="H383" s="8">
        <v>178.45069570477901</v>
      </c>
      <c r="I383" s="8">
        <v>196.97298523206788</v>
      </c>
      <c r="J383" s="8">
        <v>221.52977228080684</v>
      </c>
      <c r="K383" s="90"/>
      <c r="L383" s="73"/>
      <c r="M383" s="73"/>
    </row>
    <row r="384" spans="1:17" x14ac:dyDescent="0.3">
      <c r="A384" s="134"/>
      <c r="C384" s="136"/>
      <c r="D384" s="5" t="s">
        <v>9</v>
      </c>
      <c r="E384" s="9">
        <v>122.86312216087921</v>
      </c>
      <c r="F384" s="9">
        <v>109.65215735277935</v>
      </c>
      <c r="G384" s="9">
        <v>119.11525507249125</v>
      </c>
      <c r="H384" s="9">
        <v>160.99233246424276</v>
      </c>
      <c r="I384" s="9">
        <v>166.47705626250647</v>
      </c>
      <c r="J384" s="9">
        <v>184.23203157450666</v>
      </c>
      <c r="K384" s="90"/>
      <c r="L384" s="73"/>
      <c r="M384" s="73"/>
    </row>
    <row r="385" spans="1:13" x14ac:dyDescent="0.3">
      <c r="A385" s="134"/>
      <c r="C385" s="136"/>
      <c r="D385" s="7" t="s">
        <v>12</v>
      </c>
      <c r="E385" s="10">
        <v>101.33189239058891</v>
      </c>
      <c r="F385" s="10">
        <v>101.11204987320377</v>
      </c>
      <c r="G385" s="10">
        <v>89.56529147311818</v>
      </c>
      <c r="H385" s="10">
        <v>96.167271391172491</v>
      </c>
      <c r="I385" s="10">
        <v>145.62296151337196</v>
      </c>
      <c r="J385" s="10">
        <v>161.99100282338256</v>
      </c>
      <c r="K385" s="90"/>
      <c r="L385" s="73"/>
      <c r="M385" s="73"/>
    </row>
    <row r="386" spans="1:13" ht="15" customHeight="1" x14ac:dyDescent="0.3">
      <c r="A386" s="134"/>
      <c r="C386" s="136"/>
      <c r="D386" s="5" t="s">
        <v>13</v>
      </c>
      <c r="E386" s="9">
        <v>86.580404826706385</v>
      </c>
      <c r="F386" s="9">
        <v>95.691330222505272</v>
      </c>
      <c r="G386" s="9">
        <v>85.091111608413868</v>
      </c>
      <c r="H386" s="9"/>
      <c r="I386" s="9">
        <v>123.261540784084</v>
      </c>
      <c r="J386" s="9">
        <v>145.68135742489196</v>
      </c>
      <c r="K386" s="73"/>
      <c r="L386" s="73"/>
      <c r="M386" s="73"/>
    </row>
    <row r="387" spans="1:13" x14ac:dyDescent="0.3">
      <c r="A387" s="134"/>
      <c r="C387" s="73"/>
      <c r="D387" s="74"/>
      <c r="E387" s="73"/>
      <c r="F387" s="73"/>
      <c r="G387" s="73"/>
      <c r="H387" s="73"/>
      <c r="I387" s="73"/>
      <c r="J387" s="73"/>
      <c r="K387" s="73"/>
      <c r="L387" s="73"/>
      <c r="M387" s="73"/>
    </row>
    <row r="388" spans="1:13" x14ac:dyDescent="0.3">
      <c r="A388" s="134"/>
      <c r="C388" s="73"/>
      <c r="D388" s="74"/>
      <c r="E388" s="73"/>
      <c r="F388" s="73"/>
      <c r="G388" s="73"/>
      <c r="H388" s="73"/>
      <c r="I388" s="73"/>
      <c r="J388" s="73"/>
      <c r="K388" s="73"/>
      <c r="L388" s="73"/>
      <c r="M388" s="73"/>
    </row>
  </sheetData>
  <sheetProtection formatCells="0" formatColumns="0" formatRows="0" insertColumns="0" insertRows="0" insertHyperlinks="0" deleteColumns="0" deleteRows="0" sort="0" autoFilter="0" pivotTables="0"/>
  <mergeCells count="148">
    <mergeCell ref="D2:K2"/>
    <mergeCell ref="D5:K5"/>
    <mergeCell ref="A148:A170"/>
    <mergeCell ref="C164:C168"/>
    <mergeCell ref="K186:M186"/>
    <mergeCell ref="C1:M1"/>
    <mergeCell ref="E186:G186"/>
    <mergeCell ref="H186:J186"/>
    <mergeCell ref="H162:J162"/>
    <mergeCell ref="C148:M148"/>
    <mergeCell ref="C184:M184"/>
    <mergeCell ref="C107:M107"/>
    <mergeCell ref="C87:M87"/>
    <mergeCell ref="E150:G150"/>
    <mergeCell ref="H150:J150"/>
    <mergeCell ref="K150:M150"/>
    <mergeCell ref="C73:C77"/>
    <mergeCell ref="C33:C37"/>
    <mergeCell ref="C40:C44"/>
    <mergeCell ref="C53:C57"/>
    <mergeCell ref="C60:C64"/>
    <mergeCell ref="C114:C118"/>
    <mergeCell ref="C121:C125"/>
    <mergeCell ref="E162:G162"/>
    <mergeCell ref="K162:M162"/>
    <mergeCell ref="C156:C160"/>
    <mergeCell ref="A207:A226"/>
    <mergeCell ref="C213:C217"/>
    <mergeCell ref="C220:C224"/>
    <mergeCell ref="C192:C196"/>
    <mergeCell ref="C80:C84"/>
    <mergeCell ref="A87:A106"/>
    <mergeCell ref="C93:C97"/>
    <mergeCell ref="C100:C104"/>
    <mergeCell ref="C26:D26"/>
    <mergeCell ref="C48:D48"/>
    <mergeCell ref="C68:D68"/>
    <mergeCell ref="C88:D88"/>
    <mergeCell ref="A47:A66"/>
    <mergeCell ref="A67:A86"/>
    <mergeCell ref="A25:A46"/>
    <mergeCell ref="A107:A127"/>
    <mergeCell ref="C108:D108"/>
    <mergeCell ref="C149:D149"/>
    <mergeCell ref="C67:M67"/>
    <mergeCell ref="C47:M47"/>
    <mergeCell ref="C25:M25"/>
    <mergeCell ref="E154:G154"/>
    <mergeCell ref="H154:J154"/>
    <mergeCell ref="K154:M154"/>
    <mergeCell ref="A247:A269"/>
    <mergeCell ref="C255:C259"/>
    <mergeCell ref="C263:C267"/>
    <mergeCell ref="C283:C287"/>
    <mergeCell ref="E261:G261"/>
    <mergeCell ref="H261:J261"/>
    <mergeCell ref="K261:M261"/>
    <mergeCell ref="H296:J296"/>
    <mergeCell ref="K296:M296"/>
    <mergeCell ref="H253:J253"/>
    <mergeCell ref="K253:M253"/>
    <mergeCell ref="E249:G249"/>
    <mergeCell ref="H249:J249"/>
    <mergeCell ref="K249:M249"/>
    <mergeCell ref="C346:M346"/>
    <mergeCell ref="A270:A289"/>
    <mergeCell ref="C276:C280"/>
    <mergeCell ref="A346:A365"/>
    <mergeCell ref="C352:C356"/>
    <mergeCell ref="C359:C363"/>
    <mergeCell ref="A313:A332"/>
    <mergeCell ref="C319:C323"/>
    <mergeCell ref="C326:C330"/>
    <mergeCell ref="A290:A312"/>
    <mergeCell ref="C298:C302"/>
    <mergeCell ref="E296:G296"/>
    <mergeCell ref="C270:M270"/>
    <mergeCell ref="E292:G292"/>
    <mergeCell ref="H292:J292"/>
    <mergeCell ref="K292:M292"/>
    <mergeCell ref="C290:M290"/>
    <mergeCell ref="C271:D271"/>
    <mergeCell ref="C291:D291"/>
    <mergeCell ref="C314:D314"/>
    <mergeCell ref="C347:D347"/>
    <mergeCell ref="C306:C310"/>
    <mergeCell ref="E304:G304"/>
    <mergeCell ref="H304:J304"/>
    <mergeCell ref="C227:K227"/>
    <mergeCell ref="C228:D228"/>
    <mergeCell ref="C233:C237"/>
    <mergeCell ref="C240:C244"/>
    <mergeCell ref="C333:K333"/>
    <mergeCell ref="C334:D334"/>
    <mergeCell ref="C339:C343"/>
    <mergeCell ref="C129:D129"/>
    <mergeCell ref="C134:C138"/>
    <mergeCell ref="C313:M313"/>
    <mergeCell ref="C247:M247"/>
    <mergeCell ref="C208:D208"/>
    <mergeCell ref="C248:D248"/>
    <mergeCell ref="E253:G253"/>
    <mergeCell ref="K304:M304"/>
    <mergeCell ref="E190:G190"/>
    <mergeCell ref="H190:J190"/>
    <mergeCell ref="K190:M190"/>
    <mergeCell ref="E198:G198"/>
    <mergeCell ref="H198:J198"/>
    <mergeCell ref="K198:M198"/>
    <mergeCell ref="C207:M207"/>
    <mergeCell ref="C200:C204"/>
    <mergeCell ref="C185:D185"/>
    <mergeCell ref="A366:A388"/>
    <mergeCell ref="C374:C378"/>
    <mergeCell ref="C382:C386"/>
    <mergeCell ref="C366:M366"/>
    <mergeCell ref="I368:J368"/>
    <mergeCell ref="G368:H368"/>
    <mergeCell ref="E368:F368"/>
    <mergeCell ref="E372:F372"/>
    <mergeCell ref="G372:H372"/>
    <mergeCell ref="I372:J372"/>
    <mergeCell ref="E380:F380"/>
    <mergeCell ref="G380:H380"/>
    <mergeCell ref="I380:J380"/>
    <mergeCell ref="C367:D367"/>
    <mergeCell ref="C141:C145"/>
    <mergeCell ref="C171:K171"/>
    <mergeCell ref="C172:D172"/>
    <mergeCell ref="C177:C181"/>
    <mergeCell ref="D18:K18"/>
    <mergeCell ref="D19:K19"/>
    <mergeCell ref="D21:K21"/>
    <mergeCell ref="D22:K22"/>
    <mergeCell ref="D10:K10"/>
    <mergeCell ref="D12:K12"/>
    <mergeCell ref="D15:K15"/>
    <mergeCell ref="D20:K20"/>
    <mergeCell ref="C128:M128"/>
    <mergeCell ref="D6:K6"/>
    <mergeCell ref="D7:K7"/>
    <mergeCell ref="D8:K8"/>
    <mergeCell ref="D9:K9"/>
    <mergeCell ref="D11:K11"/>
    <mergeCell ref="D13:K13"/>
    <mergeCell ref="D14:K14"/>
    <mergeCell ref="D16:K16"/>
    <mergeCell ref="D17:K17"/>
  </mergeCells>
  <phoneticPr fontId="13" type="noConversion"/>
  <hyperlinks>
    <hyperlink ref="D5" location="Recyclables!A35" display="Recyclables!A35" xr:uid="{00000000-0004-0000-0400-000000000000}"/>
    <hyperlink ref="D9" location="Recyclables!A127" display="Recyclables!A127" xr:uid="{00000000-0004-0000-0400-000001000000}"/>
    <hyperlink ref="D8" location="Recyclables!A107" display="Recyclables!A107" xr:uid="{00000000-0004-0000-0400-000002000000}"/>
    <hyperlink ref="D6" location="Recyclables!A62" display="Recyclables!A62" xr:uid="{00000000-0004-0000-0400-000003000000}"/>
    <hyperlink ref="D7" location="Recyclables!A87" display="Recyclables!A87" xr:uid="{00000000-0004-0000-0400-000004000000}"/>
    <hyperlink ref="D2" location="Sommaire!A1" display="Retour sommaire annexe" xr:uid="{00000000-0004-0000-0400-000005000000}"/>
    <hyperlink ref="C26" location="'Papiers et Emb. HV'!A1" display="Retour sommaire fiche" xr:uid="{00000000-0004-0000-0400-000006000000}"/>
    <hyperlink ref="D11" location="Recyclables!A154" display="Recyclables!A154" xr:uid="{00000000-0004-0000-0400-000011000000}"/>
    <hyperlink ref="D13:D19" location="OMR!A142" display="OMR!A142" xr:uid="{00000000-0004-0000-0400-000013000000}"/>
    <hyperlink ref="D21:D22" location="OMR!A142" display="OMR!A142" xr:uid="{00000000-0004-0000-0400-00001A000000}"/>
    <hyperlink ref="D21" location="Recyclables!A294" display="Recyclables!A294" xr:uid="{00000000-0004-0000-0400-00002D000000}"/>
    <hyperlink ref="D13" location="Recyclables!A154" display="Recyclables!A154" xr:uid="{6D44ABC3-540F-4290-B806-0A1BB94C3C30}"/>
    <hyperlink ref="D14" location="Recyclables!A154" display="Recyclables!A154" xr:uid="{BCF6A008-F58F-4560-973B-C3F4EAD44656}"/>
    <hyperlink ref="D16" location="Recyclables!A154" display="Recyclables!A154" xr:uid="{A85C9F57-D535-4AC3-B73E-7FB73AE0AC8F}"/>
    <hyperlink ref="D17" location="Recyclables!A154" display="Recyclables!A154" xr:uid="{BA406704-AFE1-4ED9-B31A-0E2F855E5108}"/>
    <hyperlink ref="D18" location="Recyclables!A154" display="Recyclables!A154" xr:uid="{A95F4422-A371-4528-B24F-436634AE3220}"/>
    <hyperlink ref="D19" location="Recyclables!A154" display="Recyclables!A154" xr:uid="{D84DA7AB-50A5-4FB5-BB2E-5F14118B7EEF}"/>
    <hyperlink ref="D22" location="Recyclables!A294" display="Recyclables!A294" xr:uid="{B6FB0536-9994-4AE5-8EB6-51429348F46E}"/>
    <hyperlink ref="D5:G5" location="'Papiers et Emb. HV'!A22" display="Tableau 31 - Coûts de synthèse des papiers et emballages hors verre" xr:uid="{1F944925-2714-4BCC-9801-A1EA047B2B44}"/>
    <hyperlink ref="D6:G6" location="'Papiers et Emb. HV'!A45" display="Tableau 32 - Charges des papiers et emballages hors verre par étape technique" xr:uid="{6F1B7C52-F130-4618-9D61-266C7A473AB8}"/>
    <hyperlink ref="D7:G7" location="'Papiers et Emb. HV'!A66" display="Tableau 33 - Produits des papiers et emballages hors verre par nature" xr:uid="{6BAF2059-3465-47F0-B1E6-BAB3EC21DF17}"/>
    <hyperlink ref="D8:G8" location="'Papiers et Emb. HV'!A86" display="Tableau 34 - Evolution du coût aidé HT des papiers et emballages hors verre" xr:uid="{27C3BF97-3455-407E-931B-2E643C59AA90}"/>
    <hyperlink ref="D9:G9" location="'Papiers et Emb. HV'!A106" display="Tableau 35 - Coûts aidés HT des papiers et emballages hors verre selon la typologie d'habitat" xr:uid="{B727AE0D-EF9B-4AE0-98D0-5E3CF516394B}"/>
    <hyperlink ref="D11:G11" location="'Papiers et Emb. HV'!A129" display="Tableau 36 - Coût aidé HT par mode/schéma de collecte" xr:uid="{B27DCCE7-B334-43C6-80D7-A5C8F726CA74}"/>
    <hyperlink ref="D13:G13" location="'Papiers et Emb. HV'!A152" display="Tableau 37 - Charges de pré-collecte et collecte par mode/schéma de collecte" xr:uid="{A97D6D90-880C-464B-B556-AB800D4396F2}"/>
    <hyperlink ref="D14:G14" location="'Papiers et Emb. HV'!A175" display="Tableau 38 - Charges de pré-collecte et collecte selon extension des consignes de tri" xr:uid="{A80BA8FD-765E-4E33-9C48-A70BEB7A7C0F}"/>
    <hyperlink ref="D16:G16" location="'Papiers et Emb. HV'!A195" display="Tableau 39 - Charges de pré-collecte par mode/schéma de collecte" xr:uid="{23EE001C-0B01-428A-808C-C5B5600F5339}"/>
    <hyperlink ref="D17:G17" location="'Papiers et Emb. HV'!A218" display="Tableau 40 - Charges de pré-collecte selon extension des consignes de tri" xr:uid="{73E035A7-3C91-4DD0-B7DA-3B121A6A34D5}"/>
    <hyperlink ref="D18:G18" location="'Papiers et Emb. HV'!A238" display="Tableau 41 - Charges de collecte par mode/schéma de collecte" xr:uid="{67EFC54C-084C-48D3-8314-54DC6A9ADBEB}"/>
    <hyperlink ref="D19:G19" location="'Papiers et Emb. HV'!A261" display="Tableau 42 - Charges de collecte selon extension des consignes de tri" xr:uid="{164E108E-2F73-4139-B900-1A45E07C3D99}"/>
    <hyperlink ref="D21:G21" location="'Papiers et Emb. HV'!A281" display="Tableau 43 - Charges de traitement par schéma de collecte" xr:uid="{1CFD82B4-20E2-467A-ADEA-56F43117707C}"/>
    <hyperlink ref="D22:G22" location="'Papiers et Emb. HV'!A301" display="Tableau 44 - Charges de traitement par schéma de collecte et extension des consignes de tri" xr:uid="{519083DF-1407-4D3C-9F3B-DF0AB653C252}"/>
    <hyperlink ref="C48" location="'Papiers et Emb. HV'!A1" display="Retour sommaire fiche" xr:uid="{099336FB-8122-470E-838D-640344187FB9}"/>
    <hyperlink ref="C68" location="'Papiers et Emb. HV'!A1" display="Retour sommaire fiche" xr:uid="{199BAE82-1914-4485-8470-F695CF793E69}"/>
    <hyperlink ref="C88" location="'Papiers et Emb. HV'!A1" display="Retour sommaire fiche" xr:uid="{71B811C5-24A8-495E-A810-E12A66BD15D9}"/>
    <hyperlink ref="C108" location="'Papiers et Emb. HV'!A1" display="Retour sommaire fiche" xr:uid="{FA334488-E145-41E0-A1F0-802854C34B11}"/>
    <hyperlink ref="C149" location="'Papiers et Emb. HV'!A1" display="Retour sommaire fiche" xr:uid="{FDDEFEDB-39AE-481D-A03C-95BA7E916F5E}"/>
    <hyperlink ref="C185" location="'Papiers et Emb. HV'!A1" display="Retour sommaire fiche" xr:uid="{2A14E686-2392-4BB2-969B-C9DCE97CD6CF}"/>
    <hyperlink ref="C208" location="'Papiers et Emb. HV'!A1" display="Retour sommaire fiche" xr:uid="{1352C56A-AF75-4DD2-959B-1C0E54612C17}"/>
    <hyperlink ref="C248" location="'Papiers et Emb. HV'!A1" display="Retour sommaire fiche" xr:uid="{6ABC3DDC-27AF-4B8E-8C22-A341DE323643}"/>
    <hyperlink ref="C271" location="'Papiers et Emb. HV'!A1" display="Retour sommaire fiche" xr:uid="{F1B14747-29C0-47BF-8A7B-8D234515CB85}"/>
    <hyperlink ref="C291" location="'Papiers et Emb. HV'!A1" display="Retour sommaire fiche" xr:uid="{6E7B435C-CBF1-4EB8-8FDC-36067EA1AE48}"/>
    <hyperlink ref="C314" location="'Papiers et Emb. HV'!A1" display="Retour sommaire fiche" xr:uid="{E4B76582-4911-4085-9E9F-DAA1920BF338}"/>
    <hyperlink ref="C347" location="'Papiers et Emb. HV'!A1" display="Retour sommaire fiche" xr:uid="{06F0652E-8569-406D-8952-6937F541BE50}"/>
    <hyperlink ref="C367" location="'Papiers et Emb. HV'!A1" display="Retour sommaire fiche" xr:uid="{8C5E3DE7-58DA-459F-9814-4F7E4542FE12}"/>
    <hyperlink ref="D10" location="'Papiers et Emb. HV'!A337" display="Papiers et emballages hors verre - Tableau 15 - Coût aidé HT et type de structure" xr:uid="{8E91C205-2A27-4FEB-9810-273BF3E62548}"/>
    <hyperlink ref="D10:G10" location="'Papiers et Emb. HV'!A301" display="Tableau 44 - Charges de traitement par schéma de collecte et extension des consignes de tri" xr:uid="{82280016-7C33-48D1-B6CA-0492F15E814F}"/>
    <hyperlink ref="C172" location="Verre!A1" display="Retour sommaire fiche" xr:uid="{A82596B3-9111-42AF-B513-D1B5801391FD}"/>
    <hyperlink ref="C172:D172" location="'Papiers et Emb. HV'!A1" display="Retour sommaire fiche" xr:uid="{A65411C1-BADC-4E66-9802-8B411232BD2E}"/>
    <hyperlink ref="D12" location="'Papiers et Emb. HV'!A353" display="Papiers et emballages hors verre - Tableau 16 - Impact du ratio collecté sur le coût aidé HT" xr:uid="{7B68BE7F-F86A-4902-91EC-322F92BB9B48}"/>
    <hyperlink ref="C228" location="Verre!A1" display="Retour sommaire fiche" xr:uid="{A5D1B0AB-40DD-423C-8F7F-16B1D79B34D3}"/>
    <hyperlink ref="C228:D228" location="'Papiers et Emb. HV'!A1" display="Retour sommaire fiche" xr:uid="{FE7E2B8A-5EE1-4DBE-BB5E-C19B2D1B52D2}"/>
    <hyperlink ref="D15" location="'Papiers et Emb. HV'!A373" display="Papiers et emballages hors verre - Tableau 17 - Impact du ratio collecté sur les charges de collecte" xr:uid="{8E0C69B2-2F37-4C2F-BC33-C4F6A30E0713}"/>
    <hyperlink ref="C334" location="Verre!A1" display="Retour sommaire fiche" xr:uid="{606FD09D-9062-4D3C-AEEC-5A95AA989296}"/>
    <hyperlink ref="C334:D334" location="'Papiers et Emb. HV'!A1" display="Retour sommaire fiche" xr:uid="{5294DBC4-FDAD-4283-B82D-FCDA8749BA67}"/>
    <hyperlink ref="D20" location="'Papiers et Emb. HV'!A373" display="Papiers et emballages hors verre - Tableau 17 - Impact du ratio collecté sur les charges de collecte" xr:uid="{C80AB00E-52A0-4CFC-93ED-56CB3135B7A6}"/>
    <hyperlink ref="D5:K5" location="'Papiers et Emb. HV'!A46" display="Papiers et emballages hors verre - Coûts de synthèse" xr:uid="{BF4F8F7B-6D3A-46D2-8C7D-F7C7DB607F92}"/>
    <hyperlink ref="D6:K6" location="'Papiers et Emb. HV'!A66" display="Papiers et emballages hors verre - Charges par étape technique" xr:uid="{56E470CF-4517-4B5F-A8AA-922E89FAC49B}"/>
    <hyperlink ref="D7:K7" location="'Papiers et Emb. HV'!A86" display="Papiers et emballages hors verre - Produits par nature" xr:uid="{19EF30C4-A2A9-40CF-97B8-A7C628DA8024}"/>
    <hyperlink ref="D8:K8" location="'Papiers et Emb. HV'!A106" display="Papiers et emballages hors verre - Évolution du coût aidé HT" xr:uid="{0E7D614C-37DC-490D-A9F4-50F614623DF2}"/>
    <hyperlink ref="D9:K9" location="'Papiers et Emb. HV'!A127" display="Papiers et emballages hors verre - Coût aidé HT et typologie d'habitat" xr:uid="{DE370A34-6CAC-4B06-A203-89F04FCE0209}"/>
    <hyperlink ref="D10:K10" location="'Papiers et Emb. HV'!A147" display="Papiers et emballages hors verre - Coût aidé HT et type de structure" xr:uid="{F2E89BDF-730B-4A66-9EEC-F97765CF692B}"/>
    <hyperlink ref="D11:K11" location="'Papiers et Emb. HV'!A170" display="Papiers et emballages hors verre - Coût aidé HT et mode/schéma de collecte" xr:uid="{6F4E11C7-BA83-4CA4-831C-E60A5E736B9E}"/>
    <hyperlink ref="D12:K12" location="'Papiers et Emb. HV'!A184" display="Papiers et emballages hors verre - Coût aidé HT et quantités collectées" xr:uid="{6A4C8492-83FE-483F-A232-77BF69E19444}"/>
    <hyperlink ref="D13:K13" location="'Papiers et Emb. HV'!A206" display="Papiers et emballages hors verre - Charges de pré-collecte et collecte et mode/schéma de collecte" xr:uid="{7EF14E5D-D7F4-4DD4-BCBD-1C2B39F91351}"/>
    <hyperlink ref="D14:K14" location="'Papiers et Emb. HV'!A226" display="Papiers et emballages hors verre - Charges de pré-collecte et collecte et extension des consignes de tri" xr:uid="{12C1CD98-1D01-4D69-95AF-BB8FF5170D15}"/>
    <hyperlink ref="D15:K15" location="'Papiers et Emb. HV'!A246" display="Papiers et emballages hors verre - Charges de pré-collecte et collecte et quantités collectées" xr:uid="{98E9044E-0A2A-4980-BBFF-C255BBE8BADB}"/>
    <hyperlink ref="D16:K16" location="'Papiers et Emb. HV'!A269" display="Papiers et emballages hors verre - Charges de pré-collecte et mode/schéma de collecte" xr:uid="{49783542-C244-427E-BAA9-32EB4050A0E8}"/>
    <hyperlink ref="D17:K17" location="'Papiers et Emb. HV'!A289" display="Papiers et emballages hors verre - Charges de pré-collecte et extension des consignes de tri" xr:uid="{89524057-CD2F-4F3E-A76C-E5DF3689C61E}"/>
    <hyperlink ref="D18:K18" location="'Papiers et Emb. HV'!A312" display="Papiers et emballages hors verre - Charges de collecte et mode/schéma de collecte" xr:uid="{9ACB8C9E-7029-4B6E-84FD-3FA98F9BD789}"/>
    <hyperlink ref="D19:K19" location="'Papiers et Emb. HV'!A332" display="Papiers et emballages hors verre - Charges de collecte et extension des consignes de tri" xr:uid="{8B474C39-EEF8-4A89-9035-1F623FB4439E}"/>
    <hyperlink ref="D20:K20" location="'Papiers et Emb. HV'!A345" display="Papiers et emballages hors verre - Charges de collecte et quantités collectées" xr:uid="{FE36A6E8-721F-4BF9-90FC-28EE1EDDB352}"/>
    <hyperlink ref="D21:K21" location="'Papiers et Emb. HV'!A365" display="Papiers et emballages hors verre - Charges de traitement et schéma de collecte" xr:uid="{DAF6F123-B8FC-4E09-8D62-BE400C3F54DB}"/>
    <hyperlink ref="D22:K22" location="'Papiers et Emb. HV'!A388" display="Papiers et emballages hors verre - Charges de traitement et schéma de collecte et extension des consignes de tri" xr:uid="{86E1D1BE-D55E-40A7-8539-5A5AC4FCF5DD}"/>
    <hyperlink ref="C129" location="'Papiers et Emb. HV'!A1" display="Retour sommaire fiche" xr:uid="{CDC3DE01-90BF-466C-AF21-8CAE2478E148}"/>
  </hyperlinks>
  <pageMargins left="0.70866141732283472" right="0.70866141732283472" top="0.74803149606299213" bottom="0.74803149606299213" header="0.31496062992125984" footer="0.31496062992125984"/>
  <pageSetup paperSize="9" scale="59" fitToHeight="10" orientation="portrait" r:id="rId1"/>
  <rowBreaks count="4" manualBreakCount="4">
    <brk id="106" min="2" max="10" man="1"/>
    <brk id="206" min="2" max="10" man="1"/>
    <brk id="269" min="2" max="10" man="1"/>
    <brk id="312" min="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3"/>
  <sheetViews>
    <sheetView showGridLines="0" topLeftCell="C1" zoomScaleNormal="100" workbookViewId="0">
      <selection activeCell="C1" sqref="C1:K1"/>
    </sheetView>
  </sheetViews>
  <sheetFormatPr baseColWidth="10" defaultRowHeight="14.4" x14ac:dyDescent="0.3"/>
  <cols>
    <col min="1" max="2" width="11.44140625" hidden="1" customWidth="1"/>
    <col min="3" max="3" width="3.33203125" customWidth="1"/>
    <col min="4" max="4" width="25.33203125" style="14" bestFit="1" customWidth="1"/>
    <col min="5" max="18" width="16.6640625" customWidth="1"/>
  </cols>
  <sheetData>
    <row r="1" spans="3:13" ht="18" x14ac:dyDescent="0.35">
      <c r="C1" s="113" t="s">
        <v>19</v>
      </c>
      <c r="D1" s="113"/>
      <c r="E1" s="113"/>
      <c r="F1" s="113"/>
      <c r="G1" s="113"/>
      <c r="H1" s="113"/>
      <c r="I1" s="113"/>
      <c r="J1" s="113"/>
      <c r="K1" s="113"/>
    </row>
    <row r="2" spans="3:13" x14ac:dyDescent="0.3">
      <c r="C2" s="73"/>
      <c r="D2" s="125" t="s">
        <v>26</v>
      </c>
      <c r="E2" s="125"/>
      <c r="F2" s="125"/>
      <c r="G2" s="125"/>
      <c r="H2" s="125"/>
      <c r="I2" s="125"/>
      <c r="J2" s="125"/>
      <c r="K2" s="125"/>
      <c r="L2" s="106"/>
      <c r="M2" s="73"/>
    </row>
    <row r="3" spans="3:13" x14ac:dyDescent="0.3">
      <c r="C3" s="73"/>
      <c r="D3" s="74"/>
      <c r="E3" s="73"/>
      <c r="F3" s="73"/>
      <c r="G3" s="73"/>
      <c r="K3" s="73"/>
      <c r="L3" s="14"/>
    </row>
    <row r="4" spans="3:13" x14ac:dyDescent="0.3">
      <c r="C4" s="73"/>
      <c r="D4" s="74"/>
      <c r="E4" s="73"/>
      <c r="F4" s="73"/>
      <c r="G4" s="73"/>
      <c r="K4" s="73"/>
      <c r="L4" s="14"/>
    </row>
    <row r="5" spans="3:13" x14ac:dyDescent="0.3">
      <c r="C5" s="73"/>
      <c r="D5" s="125" t="s">
        <v>218</v>
      </c>
      <c r="E5" s="125"/>
      <c r="F5" s="125"/>
      <c r="G5" s="125"/>
      <c r="H5" s="125"/>
      <c r="I5" s="125"/>
      <c r="J5" s="125"/>
      <c r="K5" s="125"/>
      <c r="L5" s="106"/>
      <c r="M5" s="73"/>
    </row>
    <row r="6" spans="3:13" x14ac:dyDescent="0.3">
      <c r="C6" s="73"/>
      <c r="D6" s="125" t="s">
        <v>219</v>
      </c>
      <c r="E6" s="125"/>
      <c r="F6" s="125"/>
      <c r="G6" s="125"/>
      <c r="H6" s="125"/>
      <c r="I6" s="125"/>
      <c r="J6" s="125"/>
      <c r="K6" s="125"/>
      <c r="L6" s="106"/>
      <c r="M6" s="73"/>
    </row>
    <row r="7" spans="3:13" x14ac:dyDescent="0.3">
      <c r="C7" s="73"/>
      <c r="D7" s="125" t="s">
        <v>220</v>
      </c>
      <c r="E7" s="125"/>
      <c r="F7" s="125"/>
      <c r="G7" s="125"/>
      <c r="H7" s="125"/>
      <c r="I7" s="125"/>
      <c r="J7" s="125"/>
      <c r="K7" s="125"/>
      <c r="L7" s="106"/>
      <c r="M7" s="73"/>
    </row>
    <row r="8" spans="3:13" x14ac:dyDescent="0.3">
      <c r="C8" s="73"/>
      <c r="D8" s="125" t="s">
        <v>221</v>
      </c>
      <c r="E8" s="125"/>
      <c r="F8" s="125"/>
      <c r="G8" s="125"/>
      <c r="H8" s="125"/>
      <c r="I8" s="125"/>
      <c r="J8" s="125"/>
      <c r="K8" s="125"/>
      <c r="L8" s="106"/>
      <c r="M8" s="73"/>
    </row>
    <row r="9" spans="3:13" x14ac:dyDescent="0.3">
      <c r="C9" s="73"/>
      <c r="D9" s="125" t="s">
        <v>225</v>
      </c>
      <c r="E9" s="125"/>
      <c r="F9" s="125"/>
      <c r="G9" s="125"/>
      <c r="H9" s="125"/>
      <c r="I9" s="125"/>
      <c r="J9" s="125"/>
      <c r="K9" s="125"/>
      <c r="L9" s="106"/>
      <c r="M9" s="73"/>
    </row>
    <row r="10" spans="3:13" x14ac:dyDescent="0.3">
      <c r="C10" s="73"/>
      <c r="D10" s="125" t="s">
        <v>226</v>
      </c>
      <c r="E10" s="125"/>
      <c r="F10" s="125"/>
      <c r="G10" s="125"/>
      <c r="H10" s="125"/>
      <c r="I10" s="125"/>
      <c r="J10" s="125"/>
      <c r="K10" s="125"/>
      <c r="L10" s="107"/>
      <c r="M10" s="73"/>
    </row>
    <row r="11" spans="3:13" x14ac:dyDescent="0.3">
      <c r="C11" s="73"/>
      <c r="D11" s="125" t="s">
        <v>222</v>
      </c>
      <c r="E11" s="125"/>
      <c r="F11" s="125"/>
      <c r="G11" s="125"/>
      <c r="H11" s="125"/>
      <c r="I11" s="125"/>
      <c r="J11" s="125"/>
      <c r="K11" s="125"/>
      <c r="L11" s="106"/>
      <c r="M11" s="73"/>
    </row>
    <row r="12" spans="3:13" x14ac:dyDescent="0.3">
      <c r="C12" s="73"/>
      <c r="D12" s="125" t="s">
        <v>223</v>
      </c>
      <c r="E12" s="125"/>
      <c r="F12" s="125"/>
      <c r="G12" s="125"/>
      <c r="H12" s="125"/>
      <c r="I12" s="125"/>
      <c r="J12" s="125"/>
      <c r="K12" s="125"/>
      <c r="L12" s="106"/>
      <c r="M12" s="73"/>
    </row>
    <row r="13" spans="3:13" x14ac:dyDescent="0.3">
      <c r="C13" s="73"/>
      <c r="D13" s="125" t="s">
        <v>224</v>
      </c>
      <c r="E13" s="125"/>
      <c r="F13" s="125"/>
      <c r="G13" s="125"/>
      <c r="H13" s="125"/>
      <c r="I13" s="125"/>
      <c r="J13" s="125"/>
      <c r="K13" s="125"/>
      <c r="L13" s="106"/>
      <c r="M13" s="73"/>
    </row>
    <row r="14" spans="3:13" x14ac:dyDescent="0.3">
      <c r="C14" s="73"/>
      <c r="D14" s="125" t="s">
        <v>163</v>
      </c>
      <c r="E14" s="125"/>
      <c r="F14" s="125"/>
      <c r="G14" s="125"/>
      <c r="H14" s="125"/>
      <c r="I14" s="125"/>
      <c r="J14" s="125"/>
      <c r="K14" s="125"/>
      <c r="L14" s="106"/>
      <c r="M14" s="73"/>
    </row>
    <row r="15" spans="3:13" x14ac:dyDescent="0.3">
      <c r="C15" s="73"/>
      <c r="D15" s="125" t="s">
        <v>164</v>
      </c>
      <c r="E15" s="125"/>
      <c r="F15" s="125"/>
      <c r="G15" s="125"/>
      <c r="H15" s="125"/>
      <c r="I15" s="125"/>
      <c r="J15" s="125"/>
      <c r="K15" s="125"/>
      <c r="L15" s="106"/>
      <c r="M15" s="73"/>
    </row>
    <row r="16" spans="3:13" x14ac:dyDescent="0.3">
      <c r="C16" s="73"/>
      <c r="D16" s="125" t="s">
        <v>165</v>
      </c>
      <c r="E16" s="125"/>
      <c r="F16" s="125"/>
      <c r="G16" s="125"/>
      <c r="H16" s="125"/>
      <c r="I16" s="125"/>
      <c r="J16" s="125"/>
      <c r="K16" s="125"/>
      <c r="L16" s="106"/>
      <c r="M16" s="73"/>
    </row>
    <row r="17" spans="3:13" x14ac:dyDescent="0.3">
      <c r="C17" s="73"/>
      <c r="D17" s="125" t="s">
        <v>166</v>
      </c>
      <c r="E17" s="125"/>
      <c r="F17" s="125"/>
      <c r="G17" s="125"/>
      <c r="H17" s="125"/>
      <c r="I17" s="125"/>
      <c r="J17" s="125"/>
      <c r="K17" s="125"/>
      <c r="L17" s="106"/>
      <c r="M17" s="73"/>
    </row>
    <row r="18" spans="3:13" x14ac:dyDescent="0.3">
      <c r="C18" s="73"/>
      <c r="D18" s="125" t="s">
        <v>167</v>
      </c>
      <c r="E18" s="125"/>
      <c r="F18" s="125"/>
      <c r="G18" s="125"/>
      <c r="H18" s="125"/>
      <c r="I18" s="125"/>
      <c r="J18" s="125"/>
      <c r="K18" s="125"/>
      <c r="L18" s="106"/>
      <c r="M18" s="73"/>
    </row>
    <row r="19" spans="3:13" x14ac:dyDescent="0.3">
      <c r="C19" s="73"/>
      <c r="D19" s="125" t="s">
        <v>168</v>
      </c>
      <c r="E19" s="125"/>
      <c r="F19" s="125"/>
      <c r="G19" s="125"/>
      <c r="H19" s="125"/>
      <c r="I19" s="125"/>
      <c r="J19" s="125"/>
      <c r="K19" s="125"/>
      <c r="L19" s="106"/>
      <c r="M19" s="73"/>
    </row>
    <row r="20" spans="3:13" hidden="1" x14ac:dyDescent="0.3">
      <c r="C20" s="73"/>
      <c r="D20" s="84" t="s">
        <v>113</v>
      </c>
      <c r="I20" s="73"/>
      <c r="J20" s="73"/>
      <c r="K20" s="73"/>
      <c r="L20" s="97"/>
    </row>
    <row r="21" spans="3:13" hidden="1" x14ac:dyDescent="0.3">
      <c r="C21" s="73"/>
      <c r="D21" s="84" t="s">
        <v>114</v>
      </c>
      <c r="I21" s="73"/>
      <c r="J21" s="73"/>
      <c r="K21" s="73"/>
      <c r="L21" s="97"/>
    </row>
    <row r="22" spans="3:13" hidden="1" x14ac:dyDescent="0.3">
      <c r="C22" s="73"/>
      <c r="D22" s="84" t="s">
        <v>115</v>
      </c>
      <c r="I22" s="73"/>
      <c r="J22" s="73"/>
      <c r="K22" s="73"/>
      <c r="L22" s="97"/>
    </row>
    <row r="23" spans="3:13" hidden="1" x14ac:dyDescent="0.3">
      <c r="C23" s="73"/>
      <c r="D23" s="84" t="s">
        <v>116</v>
      </c>
      <c r="I23" s="73"/>
      <c r="J23" s="73"/>
      <c r="K23" s="73"/>
      <c r="L23" s="97"/>
    </row>
    <row r="24" spans="3:13" hidden="1" x14ac:dyDescent="0.3">
      <c r="C24" s="73"/>
      <c r="D24" s="84" t="s">
        <v>117</v>
      </c>
      <c r="I24" s="73"/>
      <c r="J24" s="73"/>
      <c r="K24" s="73"/>
      <c r="L24" s="97"/>
    </row>
    <row r="25" spans="3:13" hidden="1" x14ac:dyDescent="0.3">
      <c r="C25" s="73"/>
      <c r="D25" s="84" t="s">
        <v>118</v>
      </c>
      <c r="I25" s="73"/>
      <c r="J25" s="73"/>
      <c r="K25" s="73"/>
      <c r="L25" s="97"/>
    </row>
    <row r="26" spans="3:13" hidden="1" x14ac:dyDescent="0.3">
      <c r="C26" s="73"/>
      <c r="D26" s="84" t="s">
        <v>119</v>
      </c>
      <c r="I26" s="73"/>
      <c r="J26" s="73"/>
      <c r="K26" s="73"/>
      <c r="L26" s="97"/>
    </row>
    <row r="27" spans="3:13" hidden="1" x14ac:dyDescent="0.3">
      <c r="C27" s="73"/>
      <c r="D27" s="84" t="s">
        <v>120</v>
      </c>
      <c r="I27" s="73"/>
      <c r="J27" s="73"/>
      <c r="K27" s="73"/>
      <c r="L27" s="97"/>
    </row>
    <row r="28" spans="3:13" hidden="1" x14ac:dyDescent="0.3">
      <c r="C28" s="73"/>
      <c r="D28" s="84" t="s">
        <v>121</v>
      </c>
      <c r="I28" s="73"/>
      <c r="J28" s="73"/>
      <c r="K28" s="73"/>
      <c r="L28" s="97"/>
    </row>
    <row r="29" spans="3:13" hidden="1" x14ac:dyDescent="0.3">
      <c r="C29" s="73"/>
      <c r="D29" s="84" t="s">
        <v>122</v>
      </c>
      <c r="I29" s="73"/>
      <c r="J29" s="73"/>
      <c r="K29" s="73"/>
      <c r="L29" s="97"/>
    </row>
    <row r="30" spans="3:13" hidden="1" x14ac:dyDescent="0.3">
      <c r="C30" s="73"/>
      <c r="D30" s="84" t="s">
        <v>123</v>
      </c>
      <c r="I30" s="73"/>
      <c r="J30" s="73"/>
      <c r="K30" s="73"/>
      <c r="L30" s="97"/>
    </row>
    <row r="31" spans="3:13" x14ac:dyDescent="0.3">
      <c r="C31" s="73"/>
      <c r="D31" s="74"/>
      <c r="E31" s="73"/>
      <c r="F31" s="73"/>
      <c r="G31" s="73"/>
      <c r="H31" s="73"/>
      <c r="I31" s="73"/>
      <c r="J31" s="73"/>
      <c r="K31" s="73"/>
      <c r="L31" s="14"/>
    </row>
    <row r="32" spans="3:13" x14ac:dyDescent="0.3">
      <c r="C32" s="73"/>
      <c r="D32" s="74"/>
      <c r="E32" s="73"/>
      <c r="F32" s="73"/>
      <c r="G32" s="73"/>
      <c r="H32" s="73"/>
      <c r="I32" s="73"/>
      <c r="J32" s="73"/>
      <c r="K32" s="73"/>
    </row>
    <row r="33" spans="1:13" ht="18" x14ac:dyDescent="0.35">
      <c r="A33" s="134"/>
      <c r="B33" s="12"/>
      <c r="C33" s="113" t="str">
        <f>D5</f>
        <v>Déchets en déchèterie - Coûts de synthèse</v>
      </c>
      <c r="D33" s="113"/>
      <c r="E33" s="113"/>
      <c r="F33" s="113"/>
      <c r="G33" s="113"/>
      <c r="H33" s="113"/>
      <c r="I33" s="113"/>
      <c r="J33" s="113"/>
      <c r="K33" s="113"/>
    </row>
    <row r="34" spans="1:13" x14ac:dyDescent="0.3">
      <c r="A34" s="134"/>
      <c r="B34" s="12"/>
      <c r="C34" s="137" t="s">
        <v>27</v>
      </c>
      <c r="D34" s="137"/>
      <c r="E34" s="73"/>
      <c r="F34" s="73"/>
      <c r="G34" s="73"/>
      <c r="H34" s="73"/>
      <c r="I34" s="73"/>
      <c r="J34" s="73"/>
      <c r="K34" s="73"/>
    </row>
    <row r="35" spans="1:13" x14ac:dyDescent="0.3">
      <c r="A35" s="134"/>
      <c r="B35" s="12"/>
      <c r="C35" s="73"/>
      <c r="D35" s="73"/>
      <c r="E35" s="2" t="s">
        <v>0</v>
      </c>
      <c r="F35" s="2" t="s">
        <v>1</v>
      </c>
      <c r="G35" s="2" t="s">
        <v>2</v>
      </c>
      <c r="H35" s="2" t="s">
        <v>3</v>
      </c>
      <c r="I35" s="73"/>
      <c r="J35" s="73"/>
      <c r="K35" s="73"/>
    </row>
    <row r="36" spans="1:13" x14ac:dyDescent="0.3">
      <c r="A36" s="134"/>
      <c r="B36" s="12"/>
      <c r="C36" s="73"/>
      <c r="D36" s="3" t="s">
        <v>4</v>
      </c>
      <c r="E36" s="48">
        <v>390</v>
      </c>
      <c r="F36" s="48">
        <v>422</v>
      </c>
      <c r="G36" s="48">
        <v>422</v>
      </c>
      <c r="H36" s="48">
        <v>422</v>
      </c>
      <c r="I36" s="73"/>
      <c r="J36" s="73"/>
      <c r="K36" s="73"/>
    </row>
    <row r="37" spans="1:13" x14ac:dyDescent="0.3">
      <c r="A37" s="134"/>
      <c r="B37" s="12"/>
      <c r="C37" s="73"/>
      <c r="D37" s="3" t="s">
        <v>5</v>
      </c>
      <c r="E37" s="99">
        <v>25861313</v>
      </c>
      <c r="F37" s="99">
        <v>27446864</v>
      </c>
      <c r="G37" s="99">
        <v>27446864</v>
      </c>
      <c r="H37" s="99">
        <v>27446864</v>
      </c>
      <c r="I37" s="73"/>
      <c r="J37" s="73"/>
      <c r="K37" s="73"/>
    </row>
    <row r="38" spans="1:13" x14ac:dyDescent="0.3">
      <c r="A38" s="134"/>
      <c r="B38" s="12"/>
      <c r="C38" s="73"/>
      <c r="D38" s="3" t="s">
        <v>6</v>
      </c>
      <c r="E38" s="102">
        <v>189.59290984971491</v>
      </c>
      <c r="F38" s="102">
        <v>188.14900581263649</v>
      </c>
      <c r="G38" s="102">
        <v>188.14900581263649</v>
      </c>
      <c r="H38" s="102">
        <v>188.14900581263649</v>
      </c>
      <c r="I38" s="73"/>
      <c r="J38" s="73"/>
      <c r="K38" s="73"/>
    </row>
    <row r="39" spans="1:13" x14ac:dyDescent="0.3">
      <c r="A39" s="134"/>
      <c r="B39" s="12"/>
      <c r="C39" s="73"/>
      <c r="D39" s="74"/>
      <c r="E39" s="73"/>
      <c r="F39" s="73"/>
      <c r="G39" s="73"/>
      <c r="H39" s="73"/>
      <c r="I39" s="73"/>
      <c r="J39" s="73"/>
      <c r="K39" s="73"/>
    </row>
    <row r="40" spans="1:13" x14ac:dyDescent="0.3">
      <c r="A40" s="134"/>
      <c r="B40" s="12"/>
      <c r="C40" s="73"/>
      <c r="D40" s="73"/>
      <c r="E40" s="2" t="s">
        <v>0</v>
      </c>
      <c r="F40" s="2" t="s">
        <v>1</v>
      </c>
      <c r="G40" s="2" t="s">
        <v>2</v>
      </c>
      <c r="H40" s="2" t="s">
        <v>3</v>
      </c>
      <c r="I40" s="73"/>
      <c r="J40" s="73"/>
      <c r="K40" s="73"/>
    </row>
    <row r="41" spans="1:13" x14ac:dyDescent="0.3">
      <c r="A41" s="134"/>
      <c r="B41" s="12"/>
      <c r="C41" s="135" t="s">
        <v>14</v>
      </c>
      <c r="D41" s="21" t="s">
        <v>7</v>
      </c>
      <c r="E41" s="43">
        <v>43.360599999999998</v>
      </c>
      <c r="F41" s="43">
        <v>40.810219999999994</v>
      </c>
      <c r="G41" s="43">
        <v>39.136420000000001</v>
      </c>
      <c r="H41" s="43">
        <v>38.069819999999993</v>
      </c>
      <c r="I41" s="73"/>
      <c r="J41" s="73"/>
      <c r="K41" s="73"/>
    </row>
    <row r="42" spans="1:13" x14ac:dyDescent="0.3">
      <c r="A42" s="134"/>
      <c r="B42" s="12"/>
      <c r="C42" s="135"/>
      <c r="D42" s="20" t="s">
        <v>8</v>
      </c>
      <c r="E42" s="44">
        <v>34.393749999999997</v>
      </c>
      <c r="F42" s="44">
        <v>32.525399999999998</v>
      </c>
      <c r="G42" s="44">
        <v>30.874649999999999</v>
      </c>
      <c r="H42" s="44">
        <v>29.832875000000001</v>
      </c>
      <c r="I42" s="73"/>
      <c r="J42" s="73"/>
      <c r="K42" s="73"/>
    </row>
    <row r="43" spans="1:13" s="35" customFormat="1" ht="17.399999999999999" customHeight="1" x14ac:dyDescent="0.3">
      <c r="A43" s="134"/>
      <c r="C43" s="135"/>
      <c r="D43" s="45" t="s">
        <v>11</v>
      </c>
      <c r="E43" s="43">
        <v>25.775494893846624</v>
      </c>
      <c r="F43" s="43">
        <v>24.136534169391741</v>
      </c>
      <c r="G43" s="43">
        <v>22.825465531070524</v>
      </c>
      <c r="H43" s="43">
        <v>22.395743241288738</v>
      </c>
      <c r="I43" s="79"/>
      <c r="J43" s="73"/>
      <c r="K43" s="73"/>
      <c r="L43"/>
      <c r="M43"/>
    </row>
    <row r="44" spans="1:13" x14ac:dyDescent="0.3">
      <c r="A44" s="134"/>
      <c r="B44" s="12"/>
      <c r="C44" s="135"/>
      <c r="D44" s="20" t="s">
        <v>12</v>
      </c>
      <c r="E44" s="44">
        <v>23.685600000000001</v>
      </c>
      <c r="F44" s="44">
        <v>22.290649999999999</v>
      </c>
      <c r="G44" s="44">
        <v>20.39715</v>
      </c>
      <c r="H44" s="44">
        <v>19.750824999999999</v>
      </c>
      <c r="I44" s="73"/>
      <c r="J44" s="73"/>
      <c r="K44" s="73"/>
    </row>
    <row r="45" spans="1:13" x14ac:dyDescent="0.3">
      <c r="A45" s="134"/>
      <c r="B45" s="12"/>
      <c r="C45" s="135"/>
      <c r="D45" s="21" t="s">
        <v>13</v>
      </c>
      <c r="E45" s="43">
        <v>17.534739999999999</v>
      </c>
      <c r="F45" s="43">
        <v>16.348610000000001</v>
      </c>
      <c r="G45" s="43">
        <v>15.489220000000001</v>
      </c>
      <c r="H45" s="43">
        <v>15.39588</v>
      </c>
      <c r="I45" s="73"/>
      <c r="J45" s="73"/>
      <c r="K45" s="73"/>
    </row>
    <row r="46" spans="1:13" x14ac:dyDescent="0.3">
      <c r="A46" s="134"/>
      <c r="B46" s="12"/>
      <c r="C46" s="73"/>
      <c r="D46" s="73"/>
      <c r="E46" s="75"/>
      <c r="F46" s="75"/>
      <c r="G46" s="75"/>
      <c r="H46" s="75"/>
      <c r="I46" s="73"/>
      <c r="J46" s="73"/>
      <c r="K46" s="73"/>
    </row>
    <row r="47" spans="1:13" x14ac:dyDescent="0.3">
      <c r="A47" s="134"/>
      <c r="B47" s="12"/>
      <c r="C47" s="73"/>
      <c r="D47" s="73"/>
      <c r="E47" s="2" t="s">
        <v>0</v>
      </c>
      <c r="F47" s="2" t="s">
        <v>1</v>
      </c>
      <c r="G47" s="2" t="s">
        <v>2</v>
      </c>
      <c r="H47" s="2" t="s">
        <v>3</v>
      </c>
      <c r="I47" s="73"/>
      <c r="J47" s="73"/>
      <c r="K47" s="73"/>
    </row>
    <row r="48" spans="1:13" x14ac:dyDescent="0.3">
      <c r="A48" s="134"/>
      <c r="B48" s="12"/>
      <c r="C48" s="136" t="s">
        <v>15</v>
      </c>
      <c r="D48" s="7" t="s">
        <v>7</v>
      </c>
      <c r="E48" s="8">
        <v>189.98437999999996</v>
      </c>
      <c r="F48" s="8">
        <v>181.03169</v>
      </c>
      <c r="G48" s="8">
        <v>174.87076999999999</v>
      </c>
      <c r="H48" s="8">
        <v>170.81324999999998</v>
      </c>
      <c r="I48" s="73"/>
      <c r="J48" s="73"/>
      <c r="K48" s="73"/>
    </row>
    <row r="49" spans="1:13" x14ac:dyDescent="0.3">
      <c r="A49" s="134"/>
      <c r="B49" s="12"/>
      <c r="C49" s="136"/>
      <c r="D49" s="5" t="s">
        <v>8</v>
      </c>
      <c r="E49" s="9">
        <v>163.5916</v>
      </c>
      <c r="F49" s="9">
        <v>154.25732500000001</v>
      </c>
      <c r="G49" s="9">
        <v>147.554025</v>
      </c>
      <c r="H49" s="9">
        <v>143.38527499999998</v>
      </c>
      <c r="I49" s="73"/>
      <c r="J49" s="73"/>
      <c r="K49" s="73"/>
    </row>
    <row r="50" spans="1:13" x14ac:dyDescent="0.3">
      <c r="A50" s="134"/>
      <c r="B50" s="12"/>
      <c r="C50" s="136"/>
      <c r="D50" s="7" t="s">
        <v>11</v>
      </c>
      <c r="E50" s="8">
        <v>137.3868415775508</v>
      </c>
      <c r="F50" s="8">
        <v>129.45140008888393</v>
      </c>
      <c r="G50" s="8">
        <v>122.43191173963874</v>
      </c>
      <c r="H50" s="8">
        <v>120.21892567963945</v>
      </c>
      <c r="I50" s="73"/>
      <c r="J50" s="73"/>
      <c r="K50" s="73"/>
    </row>
    <row r="51" spans="1:13" x14ac:dyDescent="0.3">
      <c r="A51" s="134"/>
      <c r="B51" s="12"/>
      <c r="C51" s="136"/>
      <c r="D51" s="5" t="s">
        <v>12</v>
      </c>
      <c r="E51" s="9">
        <v>115.09229999999999</v>
      </c>
      <c r="F51" s="9">
        <v>106.085375</v>
      </c>
      <c r="G51" s="9">
        <v>100.43275</v>
      </c>
      <c r="H51" s="9">
        <v>95.67295</v>
      </c>
      <c r="I51" s="73"/>
      <c r="J51" s="73"/>
      <c r="K51" s="73"/>
    </row>
    <row r="52" spans="1:13" x14ac:dyDescent="0.3">
      <c r="A52" s="134"/>
      <c r="B52" s="12"/>
      <c r="C52" s="136"/>
      <c r="D52" s="7" t="s">
        <v>13</v>
      </c>
      <c r="E52" s="8">
        <v>96.327700000000007</v>
      </c>
      <c r="F52" s="8">
        <v>89.534559999999999</v>
      </c>
      <c r="G52" s="8">
        <v>81.800630000000012</v>
      </c>
      <c r="H52" s="8">
        <v>79.880939999999995</v>
      </c>
      <c r="I52" s="73"/>
      <c r="J52" s="73"/>
      <c r="K52" s="73"/>
    </row>
    <row r="53" spans="1:13" x14ac:dyDescent="0.3">
      <c r="A53" s="134"/>
      <c r="B53" s="12"/>
      <c r="C53" s="73"/>
      <c r="D53" s="74"/>
      <c r="E53" s="73"/>
      <c r="F53" s="73"/>
      <c r="G53" s="73"/>
      <c r="H53" s="73"/>
      <c r="I53" s="73"/>
      <c r="J53" s="73"/>
      <c r="K53" s="73"/>
    </row>
    <row r="54" spans="1:13" x14ac:dyDescent="0.3">
      <c r="A54" s="134"/>
      <c r="B54" s="12"/>
      <c r="C54" s="73"/>
      <c r="D54" s="74"/>
      <c r="E54" s="73"/>
      <c r="F54" s="73"/>
      <c r="G54" s="73"/>
      <c r="H54" s="73"/>
      <c r="I54" s="73"/>
      <c r="J54" s="73"/>
      <c r="K54" s="73"/>
    </row>
    <row r="55" spans="1:13" ht="18" x14ac:dyDescent="0.35">
      <c r="A55" s="134"/>
      <c r="C55" s="113" t="str">
        <f>D6</f>
        <v>Déchets en déchèterie - Charges par étape technique</v>
      </c>
      <c r="D55" s="113"/>
      <c r="E55" s="113"/>
      <c r="F55" s="113"/>
      <c r="G55" s="113"/>
      <c r="H55" s="113"/>
      <c r="I55" s="113"/>
      <c r="J55" s="113"/>
      <c r="K55" s="113"/>
    </row>
    <row r="56" spans="1:13" x14ac:dyDescent="0.3">
      <c r="A56" s="134"/>
      <c r="C56" s="137" t="s">
        <v>27</v>
      </c>
      <c r="D56" s="137"/>
      <c r="E56" s="73"/>
      <c r="F56" s="73"/>
      <c r="G56" s="73"/>
      <c r="H56" s="73"/>
      <c r="I56" s="73"/>
      <c r="J56" s="73"/>
      <c r="K56" s="73"/>
    </row>
    <row r="57" spans="1:13" x14ac:dyDescent="0.3">
      <c r="A57" s="134"/>
      <c r="C57" s="73"/>
      <c r="D57" s="73"/>
      <c r="E57" s="22" t="s">
        <v>21</v>
      </c>
      <c r="F57" s="22" t="s">
        <v>22</v>
      </c>
      <c r="G57" s="22" t="s">
        <v>50</v>
      </c>
      <c r="H57" s="22" t="s">
        <v>81</v>
      </c>
    </row>
    <row r="58" spans="1:13" x14ac:dyDescent="0.3">
      <c r="A58" s="134"/>
      <c r="C58" s="73"/>
      <c r="D58" s="3" t="s">
        <v>4</v>
      </c>
      <c r="E58" s="4">
        <v>411</v>
      </c>
      <c r="F58" s="4">
        <v>274</v>
      </c>
      <c r="G58" s="4">
        <v>272</v>
      </c>
      <c r="H58" s="4">
        <v>401</v>
      </c>
      <c r="I58" s="73"/>
    </row>
    <row r="59" spans="1:13" x14ac:dyDescent="0.3">
      <c r="A59" s="134"/>
      <c r="C59" s="73"/>
      <c r="D59" s="74"/>
      <c r="E59" s="73"/>
      <c r="F59" s="73"/>
      <c r="G59" s="73"/>
      <c r="H59" s="73"/>
      <c r="I59" s="73"/>
      <c r="J59" s="73"/>
      <c r="K59" s="73"/>
    </row>
    <row r="60" spans="1:13" x14ac:dyDescent="0.3">
      <c r="A60" s="134"/>
      <c r="C60" s="73"/>
      <c r="D60" s="73"/>
      <c r="E60" s="22" t="s">
        <v>21</v>
      </c>
      <c r="F60" s="22" t="s">
        <v>22</v>
      </c>
      <c r="G60" s="22" t="s">
        <v>50</v>
      </c>
      <c r="H60" s="22" t="s">
        <v>81</v>
      </c>
      <c r="I60" s="73"/>
      <c r="J60" s="73"/>
      <c r="K60" s="73"/>
    </row>
    <row r="61" spans="1:13" x14ac:dyDescent="0.3">
      <c r="A61" s="134"/>
      <c r="C61" s="135" t="s">
        <v>14</v>
      </c>
      <c r="D61" s="21" t="s">
        <v>7</v>
      </c>
      <c r="E61" s="43">
        <v>14.8570739874403</v>
      </c>
      <c r="F61" s="43">
        <v>10.88333466487615</v>
      </c>
      <c r="G61" s="43">
        <v>15.722018769798741</v>
      </c>
      <c r="H61" s="43">
        <v>2.3482586935282646</v>
      </c>
      <c r="I61" s="73"/>
    </row>
    <row r="62" spans="1:13" x14ac:dyDescent="0.3">
      <c r="A62" s="134"/>
      <c r="C62" s="135"/>
      <c r="D62" s="20" t="s">
        <v>8</v>
      </c>
      <c r="E62" s="44">
        <v>11.718005971547299</v>
      </c>
      <c r="F62" s="44">
        <v>8.2023543069870399</v>
      </c>
      <c r="G62" s="44">
        <v>12.231171984499374</v>
      </c>
      <c r="H62" s="44">
        <v>1.6116874426643499</v>
      </c>
      <c r="I62" s="73"/>
    </row>
    <row r="63" spans="1:13" s="35" customFormat="1" ht="18" customHeight="1" x14ac:dyDescent="0.3">
      <c r="A63" s="134"/>
      <c r="C63" s="135"/>
      <c r="D63" s="45" t="s">
        <v>9</v>
      </c>
      <c r="E63" s="46">
        <v>9.2962532674992708</v>
      </c>
      <c r="F63" s="46">
        <v>6.2532027349578652</v>
      </c>
      <c r="G63" s="46">
        <v>9.3748013292608192</v>
      </c>
      <c r="H63" s="46">
        <v>0.99230974387271798</v>
      </c>
      <c r="I63" s="79"/>
      <c r="J63"/>
      <c r="K63"/>
      <c r="L63"/>
      <c r="M63"/>
    </row>
    <row r="64" spans="1:13" x14ac:dyDescent="0.3">
      <c r="A64" s="134"/>
      <c r="C64" s="135"/>
      <c r="D64" s="20" t="s">
        <v>12</v>
      </c>
      <c r="E64" s="44">
        <v>6.6368923652766396</v>
      </c>
      <c r="F64" s="44">
        <v>4.2836660546009977</v>
      </c>
      <c r="G64" s="44">
        <v>7.0133542848288828</v>
      </c>
      <c r="H64" s="44">
        <v>0.63292108377309897</v>
      </c>
      <c r="I64" s="73"/>
    </row>
    <row r="65" spans="1:11" x14ac:dyDescent="0.3">
      <c r="A65" s="134"/>
      <c r="C65" s="135"/>
      <c r="D65" s="21" t="s">
        <v>13</v>
      </c>
      <c r="E65" s="43">
        <v>4.7312834946485633</v>
      </c>
      <c r="F65" s="43">
        <v>2.9332321165898549</v>
      </c>
      <c r="G65" s="43">
        <v>5.6124431529875194</v>
      </c>
      <c r="H65" s="43">
        <v>0.32530168691274863</v>
      </c>
      <c r="I65" s="73"/>
    </row>
    <row r="66" spans="1:11" x14ac:dyDescent="0.3">
      <c r="A66" s="134"/>
      <c r="C66" s="73"/>
      <c r="D66" s="74"/>
      <c r="E66" s="73"/>
      <c r="F66" s="73"/>
      <c r="G66" s="73"/>
      <c r="H66" s="73"/>
      <c r="I66" s="73"/>
      <c r="J66" s="73"/>
      <c r="K66" s="73"/>
    </row>
    <row r="67" spans="1:11" x14ac:dyDescent="0.3">
      <c r="A67" s="134"/>
      <c r="C67" s="73"/>
      <c r="D67" s="73"/>
      <c r="E67" s="22" t="s">
        <v>21</v>
      </c>
      <c r="F67" s="22" t="s">
        <v>22</v>
      </c>
      <c r="G67" s="22" t="s">
        <v>50</v>
      </c>
      <c r="H67" s="22" t="s">
        <v>81</v>
      </c>
      <c r="I67" s="73"/>
      <c r="J67" s="73"/>
      <c r="K67" s="73"/>
    </row>
    <row r="68" spans="1:11" x14ac:dyDescent="0.3">
      <c r="A68" s="134"/>
      <c r="C68" s="136" t="s">
        <v>15</v>
      </c>
      <c r="D68" s="7" t="s">
        <v>7</v>
      </c>
      <c r="E68" s="8">
        <v>76.658439595493974</v>
      </c>
      <c r="F68" s="8">
        <v>45.679539987048301</v>
      </c>
      <c r="G68" s="8">
        <v>67.502022971099308</v>
      </c>
      <c r="H68" s="8">
        <v>11.0112095925092</v>
      </c>
      <c r="I68" s="73"/>
      <c r="J68" s="73"/>
      <c r="K68" s="73"/>
    </row>
    <row r="69" spans="1:11" x14ac:dyDescent="0.3">
      <c r="A69" s="134"/>
      <c r="C69" s="136"/>
      <c r="D69" s="5" t="s">
        <v>8</v>
      </c>
      <c r="E69" s="9">
        <v>55.646933899654897</v>
      </c>
      <c r="F69" s="9">
        <v>38.029793571816349</v>
      </c>
      <c r="G69" s="9">
        <v>54.800148852495802</v>
      </c>
      <c r="H69" s="9">
        <v>7.5618964752333095</v>
      </c>
      <c r="I69" s="73"/>
      <c r="J69" s="73"/>
      <c r="K69" s="73"/>
    </row>
    <row r="70" spans="1:11" x14ac:dyDescent="0.3">
      <c r="A70" s="134"/>
      <c r="C70" s="136"/>
      <c r="D70" s="7" t="s">
        <v>9</v>
      </c>
      <c r="E70" s="10">
        <v>42.739817481476202</v>
      </c>
      <c r="F70" s="10">
        <v>28.708580289699</v>
      </c>
      <c r="G70" s="10">
        <v>46.053204394359653</v>
      </c>
      <c r="H70" s="10">
        <v>4.7548161120840602</v>
      </c>
      <c r="I70" s="73"/>
      <c r="J70" s="73"/>
      <c r="K70" s="73"/>
    </row>
    <row r="71" spans="1:11" x14ac:dyDescent="0.3">
      <c r="A71" s="134"/>
      <c r="C71" s="136"/>
      <c r="D71" s="5" t="s">
        <v>12</v>
      </c>
      <c r="E71" s="9">
        <v>31.3773457987066</v>
      </c>
      <c r="F71" s="9">
        <v>22.105555157502927</v>
      </c>
      <c r="G71" s="9">
        <v>37.610735088055101</v>
      </c>
      <c r="H71" s="9">
        <v>2.8869519010409253</v>
      </c>
      <c r="I71" s="73"/>
      <c r="J71" s="73"/>
      <c r="K71" s="73"/>
    </row>
    <row r="72" spans="1:11" x14ac:dyDescent="0.3">
      <c r="A72" s="134"/>
      <c r="C72" s="136"/>
      <c r="D72" s="7" t="s">
        <v>13</v>
      </c>
      <c r="E72" s="8">
        <v>24.616470687217181</v>
      </c>
      <c r="F72" s="8">
        <v>17.521985444039</v>
      </c>
      <c r="G72" s="8">
        <v>29.068172474742578</v>
      </c>
      <c r="H72" s="8">
        <v>1.8555708432355063</v>
      </c>
      <c r="I72" s="73"/>
      <c r="J72" s="73"/>
      <c r="K72" s="73"/>
    </row>
    <row r="73" spans="1:11" x14ac:dyDescent="0.3">
      <c r="A73" s="134"/>
      <c r="C73" s="73"/>
      <c r="D73" s="74"/>
      <c r="E73" s="73"/>
      <c r="F73" s="73"/>
      <c r="G73" s="73"/>
      <c r="H73" s="73"/>
      <c r="I73" s="73"/>
      <c r="J73" s="73"/>
      <c r="K73" s="73"/>
    </row>
    <row r="74" spans="1:11" x14ac:dyDescent="0.3">
      <c r="A74" s="134"/>
      <c r="C74" s="73"/>
      <c r="D74" s="74"/>
      <c r="E74" s="73"/>
      <c r="F74" s="73"/>
      <c r="G74" s="73"/>
      <c r="H74" s="73"/>
      <c r="I74" s="73"/>
      <c r="J74" s="73"/>
      <c r="K74" s="73"/>
    </row>
    <row r="75" spans="1:11" ht="18" x14ac:dyDescent="0.35">
      <c r="A75" s="134"/>
      <c r="C75" s="113" t="str">
        <f>D7</f>
        <v>Déchets en déchèterie - Produits par nature</v>
      </c>
      <c r="D75" s="113"/>
      <c r="E75" s="113"/>
      <c r="F75" s="113"/>
      <c r="G75" s="113"/>
      <c r="H75" s="113"/>
      <c r="I75" s="113"/>
      <c r="J75" s="113"/>
      <c r="K75" s="113"/>
    </row>
    <row r="76" spans="1:11" x14ac:dyDescent="0.3">
      <c r="A76" s="134"/>
      <c r="C76" s="137" t="s">
        <v>27</v>
      </c>
      <c r="D76" s="137"/>
      <c r="E76" s="73"/>
      <c r="F76" s="73"/>
      <c r="G76" s="73"/>
      <c r="H76" s="73"/>
      <c r="I76" s="73"/>
      <c r="J76" s="73"/>
      <c r="K76" s="73"/>
    </row>
    <row r="77" spans="1:11" x14ac:dyDescent="0.3">
      <c r="A77" s="134"/>
      <c r="C77" s="73"/>
      <c r="D77" s="73"/>
      <c r="E77" s="22" t="s">
        <v>39</v>
      </c>
      <c r="F77" s="22" t="s">
        <v>23</v>
      </c>
      <c r="G77" s="22" t="s">
        <v>24</v>
      </c>
      <c r="H77" s="73"/>
      <c r="I77" s="73"/>
      <c r="J77" s="73"/>
      <c r="K77" s="73"/>
    </row>
    <row r="78" spans="1:11" x14ac:dyDescent="0.3">
      <c r="A78" s="134"/>
      <c r="D78" s="3" t="s">
        <v>4</v>
      </c>
      <c r="E78" s="4">
        <v>391</v>
      </c>
      <c r="F78" s="4">
        <v>408</v>
      </c>
      <c r="G78" s="4">
        <v>394</v>
      </c>
      <c r="H78" s="73"/>
      <c r="I78" s="73"/>
      <c r="J78" s="73"/>
      <c r="K78" s="73"/>
    </row>
    <row r="79" spans="1:11" x14ac:dyDescent="0.3">
      <c r="A79" s="134"/>
      <c r="C79" s="73"/>
      <c r="D79" s="74"/>
      <c r="E79" s="73"/>
      <c r="F79" s="73"/>
      <c r="G79" s="73"/>
      <c r="H79" s="73"/>
      <c r="I79" s="73"/>
      <c r="J79" s="73"/>
      <c r="K79" s="73"/>
    </row>
    <row r="80" spans="1:11" x14ac:dyDescent="0.3">
      <c r="A80" s="134"/>
      <c r="C80" s="73"/>
      <c r="D80" s="73"/>
      <c r="E80" s="22" t="s">
        <v>39</v>
      </c>
      <c r="F80" s="22" t="s">
        <v>23</v>
      </c>
      <c r="G80" s="22" t="s">
        <v>24</v>
      </c>
      <c r="H80" s="73"/>
      <c r="I80" s="73"/>
      <c r="J80" s="73"/>
      <c r="K80" s="73"/>
    </row>
    <row r="81" spans="1:11" x14ac:dyDescent="0.3">
      <c r="A81" s="134"/>
      <c r="C81" s="135" t="s">
        <v>14</v>
      </c>
      <c r="D81" s="20" t="s">
        <v>7</v>
      </c>
      <c r="E81" s="38">
        <v>4.3252967412704244</v>
      </c>
      <c r="F81" s="38">
        <v>2.6108202060154833</v>
      </c>
      <c r="G81" s="38">
        <v>2.2414667715881098</v>
      </c>
      <c r="H81" s="73"/>
      <c r="I81" s="73"/>
      <c r="J81" s="73"/>
      <c r="K81" s="73"/>
    </row>
    <row r="82" spans="1:11" x14ac:dyDescent="0.3">
      <c r="A82" s="134"/>
      <c r="C82" s="135"/>
      <c r="D82" s="21" t="s">
        <v>8</v>
      </c>
      <c r="E82" s="43">
        <v>3.0979758550480199</v>
      </c>
      <c r="F82" s="43">
        <v>1.8571784180737201</v>
      </c>
      <c r="G82" s="43">
        <v>1.0423291147470701</v>
      </c>
      <c r="H82" s="73"/>
      <c r="I82" s="73"/>
      <c r="J82" s="73"/>
      <c r="K82" s="73"/>
    </row>
    <row r="83" spans="1:11" ht="17.399999999999999" customHeight="1" x14ac:dyDescent="0.3">
      <c r="A83" s="134"/>
      <c r="C83" s="135"/>
      <c r="D83" s="20" t="s">
        <v>9</v>
      </c>
      <c r="E83" s="44">
        <v>1.9994649394536801</v>
      </c>
      <c r="F83" s="44">
        <v>1.3193979309911401</v>
      </c>
      <c r="G83" s="44">
        <v>0.50968703343125443</v>
      </c>
      <c r="H83" s="73"/>
      <c r="I83" s="73"/>
      <c r="J83" s="73"/>
      <c r="K83" s="73"/>
    </row>
    <row r="84" spans="1:11" x14ac:dyDescent="0.3">
      <c r="A84" s="134"/>
      <c r="C84" s="135"/>
      <c r="D84" s="21" t="s">
        <v>12</v>
      </c>
      <c r="E84" s="46">
        <v>1.2009856706442299</v>
      </c>
      <c r="F84" s="46">
        <v>0.92539496948970801</v>
      </c>
      <c r="G84" s="46">
        <v>0.15790224705577999</v>
      </c>
      <c r="H84" s="73"/>
      <c r="I84" s="73"/>
      <c r="J84" s="73"/>
      <c r="K84" s="73"/>
    </row>
    <row r="85" spans="1:11" x14ac:dyDescent="0.3">
      <c r="A85" s="134"/>
      <c r="C85" s="135"/>
      <c r="D85" s="20" t="s">
        <v>13</v>
      </c>
      <c r="E85" s="44">
        <v>0.77286860252436951</v>
      </c>
      <c r="F85" s="44">
        <v>0.60549355965744434</v>
      </c>
      <c r="G85" s="44">
        <v>3.1602251463699896E-2</v>
      </c>
      <c r="H85" s="73"/>
      <c r="I85" s="73"/>
      <c r="J85" s="73"/>
      <c r="K85" s="73"/>
    </row>
    <row r="86" spans="1:11" x14ac:dyDescent="0.3">
      <c r="A86" s="134"/>
      <c r="C86" s="73"/>
      <c r="D86" s="74"/>
      <c r="E86" s="73"/>
      <c r="F86" s="73"/>
      <c r="G86" s="73"/>
      <c r="H86" s="73"/>
      <c r="I86" s="73"/>
      <c r="J86" s="73"/>
      <c r="K86" s="73"/>
    </row>
    <row r="87" spans="1:11" x14ac:dyDescent="0.3">
      <c r="A87" s="134"/>
      <c r="C87" s="73"/>
      <c r="D87" s="73"/>
      <c r="E87" s="22" t="s">
        <v>39</v>
      </c>
      <c r="F87" s="22" t="s">
        <v>23</v>
      </c>
      <c r="G87" s="22" t="s">
        <v>24</v>
      </c>
      <c r="H87" s="73"/>
      <c r="I87" s="73"/>
      <c r="J87" s="73"/>
      <c r="K87" s="73"/>
    </row>
    <row r="88" spans="1:11" x14ac:dyDescent="0.3">
      <c r="A88" s="134"/>
      <c r="C88" s="136" t="s">
        <v>15</v>
      </c>
      <c r="D88" s="5" t="s">
        <v>7</v>
      </c>
      <c r="E88" s="6">
        <v>18.97353728357368</v>
      </c>
      <c r="F88" s="6">
        <v>11.939469942390021</v>
      </c>
      <c r="G88" s="6">
        <v>10.1802913213061</v>
      </c>
      <c r="H88" s="73"/>
      <c r="I88" s="73"/>
      <c r="J88" s="73"/>
      <c r="K88" s="73"/>
    </row>
    <row r="89" spans="1:11" x14ac:dyDescent="0.3">
      <c r="A89" s="134"/>
      <c r="C89" s="136"/>
      <c r="D89" s="7" t="s">
        <v>8</v>
      </c>
      <c r="E89" s="8">
        <v>13.636257912556999</v>
      </c>
      <c r="F89" s="8">
        <v>8.5420966510481477</v>
      </c>
      <c r="G89" s="8">
        <v>5.0343779168394924</v>
      </c>
      <c r="H89" s="73"/>
      <c r="I89" s="73"/>
      <c r="J89" s="73"/>
      <c r="K89" s="73"/>
    </row>
    <row r="90" spans="1:11" x14ac:dyDescent="0.3">
      <c r="A90" s="134"/>
      <c r="C90" s="136"/>
      <c r="D90" s="5" t="s">
        <v>9</v>
      </c>
      <c r="E90" s="9">
        <v>9.4416223404255302</v>
      </c>
      <c r="F90" s="9">
        <v>6.3158664149460702</v>
      </c>
      <c r="G90" s="9">
        <v>2.3099144649290952</v>
      </c>
      <c r="H90" s="73"/>
      <c r="I90" s="73"/>
      <c r="J90" s="73"/>
      <c r="K90" s="73"/>
    </row>
    <row r="91" spans="1:11" x14ac:dyDescent="0.3">
      <c r="A91" s="134"/>
      <c r="C91" s="136"/>
      <c r="D91" s="7" t="s">
        <v>12</v>
      </c>
      <c r="E91" s="10">
        <v>6.5137247044680402</v>
      </c>
      <c r="F91" s="10">
        <v>4.6025209887990499</v>
      </c>
      <c r="G91" s="10">
        <v>0.83962460107263281</v>
      </c>
      <c r="H91" s="73"/>
      <c r="I91" s="73"/>
      <c r="J91" s="73"/>
      <c r="K91" s="73"/>
    </row>
    <row r="92" spans="1:11" x14ac:dyDescent="0.3">
      <c r="A92" s="134"/>
      <c r="C92" s="136"/>
      <c r="D92" s="5" t="s">
        <v>13</v>
      </c>
      <c r="E92" s="9">
        <v>4.3862510717534224</v>
      </c>
      <c r="F92" s="9">
        <v>3.1266246751263811</v>
      </c>
      <c r="G92" s="9">
        <v>0.1433357391547585</v>
      </c>
      <c r="H92" s="73"/>
      <c r="I92" s="73"/>
      <c r="J92" s="73"/>
      <c r="K92" s="73"/>
    </row>
    <row r="93" spans="1:11" x14ac:dyDescent="0.3">
      <c r="A93" s="134"/>
      <c r="C93" s="73"/>
      <c r="D93" s="74"/>
      <c r="E93" s="73"/>
      <c r="F93" s="73"/>
      <c r="G93" s="73"/>
      <c r="H93" s="73"/>
      <c r="I93" s="73"/>
      <c r="J93" s="73"/>
      <c r="K93" s="73"/>
    </row>
    <row r="94" spans="1:11" x14ac:dyDescent="0.3">
      <c r="A94" s="134"/>
      <c r="C94" s="73"/>
      <c r="D94" s="74"/>
      <c r="E94" s="73"/>
      <c r="F94" s="73"/>
      <c r="G94" s="73"/>
      <c r="H94" s="73"/>
      <c r="I94" s="73"/>
      <c r="J94" s="73"/>
      <c r="K94" s="73"/>
    </row>
    <row r="95" spans="1:11" ht="18" x14ac:dyDescent="0.35">
      <c r="A95" s="134"/>
      <c r="C95" s="113" t="str">
        <f>D8</f>
        <v>Déchets en déchèterie - Évolution du coût aidé HT</v>
      </c>
      <c r="D95" s="113"/>
      <c r="E95" s="113"/>
      <c r="F95" s="113"/>
      <c r="G95" s="113"/>
      <c r="H95" s="113"/>
      <c r="I95" s="113"/>
      <c r="J95" s="113"/>
      <c r="K95" s="113"/>
    </row>
    <row r="96" spans="1:11" x14ac:dyDescent="0.3">
      <c r="A96" s="134"/>
      <c r="C96" s="137" t="s">
        <v>27</v>
      </c>
      <c r="D96" s="137"/>
      <c r="E96" s="73"/>
      <c r="F96" s="73"/>
      <c r="G96" s="73"/>
      <c r="H96" s="73"/>
      <c r="I96" s="73"/>
      <c r="J96" s="73"/>
      <c r="K96" s="73"/>
    </row>
    <row r="97" spans="1:15" x14ac:dyDescent="0.3">
      <c r="A97" s="134"/>
      <c r="C97" s="73"/>
      <c r="D97" s="73"/>
      <c r="E97" s="2">
        <v>2010</v>
      </c>
      <c r="F97" s="2">
        <v>2012</v>
      </c>
      <c r="G97" s="2">
        <v>2014</v>
      </c>
      <c r="H97" s="2">
        <v>2016</v>
      </c>
      <c r="I97" s="34">
        <v>2018</v>
      </c>
      <c r="J97" s="73"/>
      <c r="K97" s="73"/>
    </row>
    <row r="98" spans="1:15" x14ac:dyDescent="0.3">
      <c r="A98" s="134"/>
      <c r="C98" s="73"/>
      <c r="D98" s="3" t="s">
        <v>4</v>
      </c>
      <c r="E98" s="16">
        <v>177</v>
      </c>
      <c r="F98" s="16">
        <v>358</v>
      </c>
      <c r="G98" s="16">
        <v>382</v>
      </c>
      <c r="H98" s="15">
        <v>351</v>
      </c>
      <c r="I98" s="15">
        <v>352</v>
      </c>
      <c r="J98" s="73"/>
      <c r="K98" s="73"/>
    </row>
    <row r="99" spans="1:15" x14ac:dyDescent="0.3">
      <c r="A99" s="134"/>
      <c r="C99" s="73"/>
      <c r="D99" s="74"/>
      <c r="E99" s="73"/>
      <c r="F99" s="73"/>
      <c r="G99" s="73"/>
      <c r="H99" s="73"/>
      <c r="I99" s="73"/>
      <c r="J99" s="73"/>
      <c r="K99" s="73"/>
    </row>
    <row r="100" spans="1:15" x14ac:dyDescent="0.3">
      <c r="A100" s="134"/>
      <c r="C100" s="73"/>
      <c r="D100" s="73"/>
      <c r="E100" s="2">
        <v>2010</v>
      </c>
      <c r="F100" s="2">
        <v>2012</v>
      </c>
      <c r="G100" s="2">
        <v>2014</v>
      </c>
      <c r="H100" s="2">
        <v>2016</v>
      </c>
      <c r="I100" s="34">
        <v>2018</v>
      </c>
      <c r="J100" s="73"/>
      <c r="K100" s="73"/>
    </row>
    <row r="101" spans="1:15" ht="15" customHeight="1" x14ac:dyDescent="0.3">
      <c r="A101" s="134"/>
      <c r="C101" s="135" t="s">
        <v>14</v>
      </c>
      <c r="D101" s="20" t="s">
        <v>7</v>
      </c>
      <c r="E101" s="38">
        <v>29.754860000000004</v>
      </c>
      <c r="F101" s="38">
        <v>34.706630000000004</v>
      </c>
      <c r="G101" s="38">
        <v>34.820850000000036</v>
      </c>
      <c r="H101" s="38">
        <v>35.299999999999997</v>
      </c>
      <c r="I101" s="38">
        <v>38.069819999999993</v>
      </c>
      <c r="J101" s="80"/>
      <c r="K101" s="73"/>
    </row>
    <row r="102" spans="1:15" x14ac:dyDescent="0.3">
      <c r="A102" s="134"/>
      <c r="C102" s="135"/>
      <c r="D102" s="21" t="s">
        <v>8</v>
      </c>
      <c r="E102" s="43">
        <v>23.672499999999999</v>
      </c>
      <c r="F102" s="43">
        <v>26.590250000000001</v>
      </c>
      <c r="G102" s="43">
        <v>27.901</v>
      </c>
      <c r="H102" s="43">
        <v>29</v>
      </c>
      <c r="I102" s="43">
        <v>29.832875000000001</v>
      </c>
      <c r="J102" s="80"/>
      <c r="K102" s="73"/>
    </row>
    <row r="103" spans="1:15" s="35" customFormat="1" ht="18" customHeight="1" x14ac:dyDescent="0.3">
      <c r="A103" s="134"/>
      <c r="C103" s="135"/>
      <c r="D103" s="41" t="s">
        <v>11</v>
      </c>
      <c r="E103" s="38">
        <v>18.308058181678522</v>
      </c>
      <c r="F103" s="38">
        <v>19.406839694085132</v>
      </c>
      <c r="G103" s="38">
        <v>19.668467562277357</v>
      </c>
      <c r="H103" s="38">
        <v>20.7</v>
      </c>
      <c r="I103" s="38">
        <v>22.395743241288738</v>
      </c>
      <c r="J103" s="81"/>
      <c r="K103" s="73"/>
      <c r="L103"/>
      <c r="M103"/>
      <c r="N103"/>
      <c r="O103"/>
    </row>
    <row r="104" spans="1:15" x14ac:dyDescent="0.3">
      <c r="A104" s="134"/>
      <c r="C104" s="135"/>
      <c r="D104" s="21" t="s">
        <v>12</v>
      </c>
      <c r="E104" s="43">
        <v>15.2567</v>
      </c>
      <c r="F104" s="43">
        <v>16.763400000000001</v>
      </c>
      <c r="G104" s="43">
        <v>18.660924999999999</v>
      </c>
      <c r="H104" s="43">
        <v>19</v>
      </c>
      <c r="I104" s="43">
        <v>19.750824999999999</v>
      </c>
      <c r="J104" s="80"/>
      <c r="K104" s="73"/>
    </row>
    <row r="105" spans="1:15" x14ac:dyDescent="0.3">
      <c r="A105" s="134"/>
      <c r="C105" s="135"/>
      <c r="D105" s="20" t="s">
        <v>13</v>
      </c>
      <c r="E105" s="44">
        <v>12.303879999999999</v>
      </c>
      <c r="F105" s="44">
        <v>13.644540000000001</v>
      </c>
      <c r="G105" s="44">
        <v>14.023200000000001</v>
      </c>
      <c r="H105" s="44">
        <v>13.7</v>
      </c>
      <c r="I105" s="44">
        <v>15.39588</v>
      </c>
      <c r="J105" s="80"/>
      <c r="K105" s="73"/>
    </row>
    <row r="106" spans="1:15" x14ac:dyDescent="0.3">
      <c r="A106" s="134"/>
      <c r="C106" s="73"/>
      <c r="D106" s="74"/>
      <c r="E106" s="73"/>
      <c r="F106" s="73"/>
      <c r="G106" s="73"/>
      <c r="H106" s="73"/>
      <c r="I106" s="75"/>
      <c r="J106" s="73"/>
      <c r="K106" s="73"/>
    </row>
    <row r="107" spans="1:15" x14ac:dyDescent="0.3">
      <c r="A107" s="134"/>
      <c r="C107" s="73"/>
      <c r="D107" s="73"/>
      <c r="E107" s="2">
        <v>2010</v>
      </c>
      <c r="F107" s="2">
        <v>2012</v>
      </c>
      <c r="G107" s="2">
        <v>2014</v>
      </c>
      <c r="H107" s="2">
        <v>2016</v>
      </c>
      <c r="I107" s="98">
        <v>2018</v>
      </c>
      <c r="J107" s="73"/>
      <c r="K107" s="73"/>
    </row>
    <row r="108" spans="1:15" ht="15" customHeight="1" x14ac:dyDescent="0.3">
      <c r="A108" s="134"/>
      <c r="C108" s="136" t="s">
        <v>15</v>
      </c>
      <c r="D108" s="5" t="s">
        <v>7</v>
      </c>
      <c r="E108" s="6">
        <v>173.92118000000011</v>
      </c>
      <c r="F108" s="6">
        <v>180.37451000000001</v>
      </c>
      <c r="G108" s="6">
        <v>168.63995000000003</v>
      </c>
      <c r="H108" s="6">
        <v>160</v>
      </c>
      <c r="I108" s="6">
        <v>170.81324999999998</v>
      </c>
      <c r="J108" s="73"/>
      <c r="K108" s="73"/>
    </row>
    <row r="109" spans="1:15" x14ac:dyDescent="0.3">
      <c r="A109" s="134"/>
      <c r="C109" s="136"/>
      <c r="D109" s="7" t="s">
        <v>8</v>
      </c>
      <c r="E109" s="8">
        <v>139.11779999999999</v>
      </c>
      <c r="F109" s="8">
        <v>149.95717500000001</v>
      </c>
      <c r="G109" s="8">
        <v>144.229175</v>
      </c>
      <c r="H109" s="8">
        <v>132.80000000000001</v>
      </c>
      <c r="I109" s="8">
        <v>143.38527499999998</v>
      </c>
      <c r="J109" s="73"/>
      <c r="K109" s="73"/>
    </row>
    <row r="110" spans="1:15" x14ac:dyDescent="0.3">
      <c r="A110" s="134"/>
      <c r="C110" s="136"/>
      <c r="D110" s="5" t="s">
        <v>11</v>
      </c>
      <c r="E110" s="6">
        <v>113.64943388598499</v>
      </c>
      <c r="F110" s="6">
        <v>118.26503436084225</v>
      </c>
      <c r="G110" s="6">
        <v>113.68653498404211</v>
      </c>
      <c r="H110" s="6">
        <v>112</v>
      </c>
      <c r="I110" s="6">
        <v>120.21892567963945</v>
      </c>
      <c r="J110" s="73"/>
      <c r="K110" s="73"/>
    </row>
    <row r="111" spans="1:15" x14ac:dyDescent="0.3">
      <c r="A111" s="134"/>
      <c r="C111" s="136"/>
      <c r="D111" s="7" t="s">
        <v>12</v>
      </c>
      <c r="E111" s="8">
        <v>87.366500000000002</v>
      </c>
      <c r="F111" s="8">
        <v>95.224400000000003</v>
      </c>
      <c r="G111" s="8">
        <v>94.758650000000003</v>
      </c>
      <c r="H111" s="8">
        <v>93.8</v>
      </c>
      <c r="I111" s="8">
        <v>95.67295</v>
      </c>
      <c r="J111" s="73"/>
      <c r="K111" s="73"/>
    </row>
    <row r="112" spans="1:15" x14ac:dyDescent="0.3">
      <c r="A112" s="134"/>
      <c r="C112" s="136"/>
      <c r="D112" s="5" t="s">
        <v>13</v>
      </c>
      <c r="E112" s="9">
        <v>73.445220000000006</v>
      </c>
      <c r="F112" s="9">
        <v>76.226990000000001</v>
      </c>
      <c r="G112" s="9">
        <v>76.723950000000002</v>
      </c>
      <c r="H112" s="9">
        <v>78.3</v>
      </c>
      <c r="I112" s="9">
        <v>79.880939999999995</v>
      </c>
      <c r="J112" s="73"/>
      <c r="K112" s="73"/>
    </row>
    <row r="113" spans="1:16" x14ac:dyDescent="0.3">
      <c r="A113" s="134"/>
      <c r="C113" s="73"/>
      <c r="D113" s="74"/>
      <c r="E113" s="73"/>
      <c r="F113" s="73"/>
      <c r="G113" s="73"/>
      <c r="H113" s="73"/>
      <c r="I113" s="73"/>
      <c r="J113" s="73"/>
      <c r="K113" s="73"/>
    </row>
    <row r="114" spans="1:16" x14ac:dyDescent="0.3">
      <c r="A114" s="134"/>
      <c r="C114" s="73"/>
      <c r="D114" s="74"/>
      <c r="E114" s="73"/>
      <c r="F114" s="73"/>
      <c r="G114" s="73"/>
      <c r="H114" s="73"/>
      <c r="I114" s="73"/>
      <c r="J114" s="73"/>
      <c r="K114" s="73"/>
    </row>
    <row r="115" spans="1:16" ht="18" x14ac:dyDescent="0.35">
      <c r="A115" s="134"/>
      <c r="C115" s="113" t="str">
        <f>D9</f>
        <v>Déchets en déchèterie - Coûts aidés HT et typologie d'habitat</v>
      </c>
      <c r="D115" s="113"/>
      <c r="E115" s="113"/>
      <c r="F115" s="113"/>
      <c r="G115" s="113"/>
      <c r="H115" s="113"/>
      <c r="I115" s="113"/>
      <c r="J115" s="113"/>
      <c r="K115" s="113"/>
    </row>
    <row r="116" spans="1:16" x14ac:dyDescent="0.3">
      <c r="A116" s="134"/>
      <c r="C116" s="137" t="s">
        <v>27</v>
      </c>
      <c r="D116" s="137"/>
      <c r="E116" s="73"/>
      <c r="F116" s="73"/>
      <c r="G116" s="73"/>
      <c r="H116" s="73"/>
      <c r="I116" s="73"/>
      <c r="J116" s="73"/>
      <c r="K116" s="73"/>
    </row>
    <row r="117" spans="1:16" x14ac:dyDescent="0.3">
      <c r="A117" s="134"/>
      <c r="C117" s="73"/>
      <c r="D117" s="73"/>
      <c r="E117" s="2" t="s">
        <v>16</v>
      </c>
      <c r="F117" s="2" t="s">
        <v>87</v>
      </c>
      <c r="G117" s="2" t="s">
        <v>88</v>
      </c>
      <c r="H117" s="2" t="s">
        <v>17</v>
      </c>
      <c r="I117" s="2" t="s">
        <v>18</v>
      </c>
      <c r="J117" s="73"/>
      <c r="K117" s="73"/>
    </row>
    <row r="118" spans="1:16" x14ac:dyDescent="0.3">
      <c r="A118" s="134"/>
      <c r="C118" s="73"/>
      <c r="D118" s="3" t="s">
        <v>4</v>
      </c>
      <c r="E118" s="4">
        <v>140</v>
      </c>
      <c r="F118" s="4">
        <v>146</v>
      </c>
      <c r="G118" s="4">
        <v>48</v>
      </c>
      <c r="H118" s="4">
        <v>52</v>
      </c>
      <c r="I118" s="4">
        <v>36</v>
      </c>
      <c r="J118" s="73"/>
      <c r="K118" s="73"/>
    </row>
    <row r="119" spans="1:16" x14ac:dyDescent="0.3">
      <c r="A119" s="134"/>
      <c r="C119" s="73"/>
      <c r="D119" s="3" t="s">
        <v>29</v>
      </c>
      <c r="E119" s="102">
        <v>220.5</v>
      </c>
      <c r="F119" s="102">
        <v>223.5</v>
      </c>
      <c r="G119" s="102">
        <v>178</v>
      </c>
      <c r="H119" s="102">
        <v>129.5</v>
      </c>
      <c r="I119" s="102">
        <v>329.5</v>
      </c>
      <c r="J119" s="73"/>
      <c r="K119" s="73"/>
    </row>
    <row r="120" spans="1:16" x14ac:dyDescent="0.3">
      <c r="A120" s="134"/>
      <c r="C120" s="73"/>
      <c r="D120" s="74"/>
      <c r="E120" s="73"/>
      <c r="F120" s="73"/>
      <c r="G120" s="73"/>
      <c r="H120" s="73"/>
      <c r="I120" s="73"/>
      <c r="J120" s="73"/>
      <c r="K120" s="73"/>
    </row>
    <row r="121" spans="1:16" x14ac:dyDescent="0.3">
      <c r="A121" s="134"/>
      <c r="C121" s="73"/>
      <c r="D121" s="73"/>
      <c r="E121" s="2" t="s">
        <v>16</v>
      </c>
      <c r="F121" s="2" t="s">
        <v>87</v>
      </c>
      <c r="G121" s="2" t="s">
        <v>88</v>
      </c>
      <c r="H121" s="2" t="s">
        <v>17</v>
      </c>
      <c r="I121" s="2" t="s">
        <v>18</v>
      </c>
      <c r="J121" s="73"/>
      <c r="K121" s="73"/>
    </row>
    <row r="122" spans="1:16" x14ac:dyDescent="0.3">
      <c r="A122" s="134"/>
      <c r="C122" s="135" t="s">
        <v>14</v>
      </c>
      <c r="D122" s="21" t="s">
        <v>7</v>
      </c>
      <c r="E122" s="43">
        <v>36.074180000000005</v>
      </c>
      <c r="F122" s="43">
        <v>34.995830000000005</v>
      </c>
      <c r="G122" s="43">
        <v>29.909400000000005</v>
      </c>
      <c r="H122" s="43">
        <v>26.565360000000002</v>
      </c>
      <c r="I122" s="43">
        <v>67.566100000000048</v>
      </c>
      <c r="J122" s="73"/>
      <c r="K122" s="73"/>
    </row>
    <row r="123" spans="1:16" x14ac:dyDescent="0.3">
      <c r="A123" s="134"/>
      <c r="C123" s="135"/>
      <c r="D123" s="20" t="s">
        <v>8</v>
      </c>
      <c r="E123" s="44">
        <v>30.460450000000002</v>
      </c>
      <c r="F123" s="44">
        <v>29.75095</v>
      </c>
      <c r="G123" s="44">
        <v>26.401024999999997</v>
      </c>
      <c r="H123" s="44">
        <v>21.884725</v>
      </c>
      <c r="I123" s="44">
        <v>45.709400000000002</v>
      </c>
      <c r="J123" s="73"/>
    </row>
    <row r="124" spans="1:16" s="35" customFormat="1" ht="17.399999999999999" customHeight="1" x14ac:dyDescent="0.3">
      <c r="A124" s="134"/>
      <c r="C124" s="135"/>
      <c r="D124" s="45" t="s">
        <v>9</v>
      </c>
      <c r="E124" s="46">
        <v>25.117000000000001</v>
      </c>
      <c r="F124" s="46">
        <v>24.815200000000001</v>
      </c>
      <c r="G124" s="46">
        <v>22.816899999999997</v>
      </c>
      <c r="H124" s="46">
        <v>17.24165</v>
      </c>
      <c r="I124" s="46">
        <v>40.308250000000001</v>
      </c>
      <c r="J124" s="79"/>
      <c r="K124"/>
      <c r="L124"/>
      <c r="M124"/>
      <c r="N124"/>
      <c r="O124"/>
      <c r="P124"/>
    </row>
    <row r="125" spans="1:16" x14ac:dyDescent="0.3">
      <c r="A125" s="134"/>
      <c r="C125" s="135"/>
      <c r="D125" s="20" t="s">
        <v>12</v>
      </c>
      <c r="E125" s="44">
        <v>20.844950000000001</v>
      </c>
      <c r="F125" s="44">
        <v>20.401975</v>
      </c>
      <c r="G125" s="44">
        <v>18.853249999999999</v>
      </c>
      <c r="H125" s="44">
        <v>11.363675000000001</v>
      </c>
      <c r="I125" s="44">
        <v>33.829925000000003</v>
      </c>
      <c r="J125" s="73"/>
      <c r="K125" s="73"/>
    </row>
    <row r="126" spans="1:16" x14ac:dyDescent="0.3">
      <c r="A126" s="134"/>
      <c r="C126" s="135"/>
      <c r="D126" s="21" t="s">
        <v>13</v>
      </c>
      <c r="E126" s="43">
        <v>17.340070000000001</v>
      </c>
      <c r="F126" s="43">
        <v>17.011300000000002</v>
      </c>
      <c r="G126" s="43">
        <v>15.313269999999999</v>
      </c>
      <c r="H126" s="43">
        <v>7.85745</v>
      </c>
      <c r="I126" s="43">
        <v>26.787390000000002</v>
      </c>
      <c r="J126" s="73"/>
      <c r="K126" s="73"/>
    </row>
    <row r="127" spans="1:16" x14ac:dyDescent="0.3">
      <c r="A127" s="134"/>
      <c r="C127" s="73"/>
      <c r="D127" s="74"/>
      <c r="E127" s="73"/>
      <c r="F127" s="73"/>
      <c r="G127" s="73"/>
      <c r="H127" s="73"/>
      <c r="I127" s="73"/>
      <c r="J127" s="73"/>
      <c r="K127" s="73"/>
    </row>
    <row r="128" spans="1:16" x14ac:dyDescent="0.3">
      <c r="A128" s="134"/>
      <c r="C128" s="73"/>
      <c r="D128" s="73"/>
      <c r="E128" s="2" t="s">
        <v>16</v>
      </c>
      <c r="F128" s="2" t="s">
        <v>87</v>
      </c>
      <c r="G128" s="2" t="s">
        <v>88</v>
      </c>
      <c r="H128" s="2" t="s">
        <v>17</v>
      </c>
      <c r="I128" s="2" t="s">
        <v>18</v>
      </c>
      <c r="J128" s="73"/>
      <c r="K128" s="73"/>
    </row>
    <row r="129" spans="1:13" x14ac:dyDescent="0.3">
      <c r="A129" s="134"/>
      <c r="C129" s="136" t="s">
        <v>15</v>
      </c>
      <c r="D129" s="7" t="s">
        <v>7</v>
      </c>
      <c r="E129" s="8">
        <v>176.73813000000004</v>
      </c>
      <c r="F129" s="8">
        <v>158.69820000000001</v>
      </c>
      <c r="G129" s="8">
        <v>171.93434999999999</v>
      </c>
      <c r="H129" s="8">
        <v>181.82760000000002</v>
      </c>
      <c r="I129" s="8">
        <v>221.72445000000019</v>
      </c>
      <c r="J129" s="73"/>
      <c r="K129" s="73"/>
    </row>
    <row r="130" spans="1:13" x14ac:dyDescent="0.3">
      <c r="A130" s="134"/>
      <c r="C130" s="136"/>
      <c r="D130" s="5" t="s">
        <v>8</v>
      </c>
      <c r="E130" s="9">
        <v>144.5284</v>
      </c>
      <c r="F130" s="9">
        <v>132.65074999999999</v>
      </c>
      <c r="G130" s="9">
        <v>147.20600000000002</v>
      </c>
      <c r="H130" s="9">
        <v>162.71012500000001</v>
      </c>
      <c r="I130" s="9">
        <v>157.38684999999998</v>
      </c>
      <c r="J130" s="73"/>
      <c r="K130" s="73"/>
    </row>
    <row r="131" spans="1:13" x14ac:dyDescent="0.3">
      <c r="A131" s="134"/>
      <c r="C131" s="136"/>
      <c r="D131" s="7" t="s">
        <v>9</v>
      </c>
      <c r="E131" s="10">
        <v>116.05374999999999</v>
      </c>
      <c r="F131" s="10">
        <v>111.3959</v>
      </c>
      <c r="G131" s="10">
        <v>123.7128</v>
      </c>
      <c r="H131" s="10">
        <v>129.46224999999998</v>
      </c>
      <c r="I131" s="10">
        <v>121.27175</v>
      </c>
      <c r="J131" s="73"/>
      <c r="K131" s="73"/>
    </row>
    <row r="132" spans="1:13" x14ac:dyDescent="0.3">
      <c r="A132" s="134"/>
      <c r="C132" s="136"/>
      <c r="D132" s="5" t="s">
        <v>12</v>
      </c>
      <c r="E132" s="9">
        <v>93.749524999999991</v>
      </c>
      <c r="F132" s="9">
        <v>94.332400000000007</v>
      </c>
      <c r="G132" s="9">
        <v>100.193175</v>
      </c>
      <c r="H132" s="9">
        <v>111.021</v>
      </c>
      <c r="I132" s="9">
        <v>91.840225000000004</v>
      </c>
      <c r="J132" s="73"/>
      <c r="K132" s="73"/>
    </row>
    <row r="133" spans="1:13" x14ac:dyDescent="0.3">
      <c r="A133" s="134"/>
      <c r="C133" s="136"/>
      <c r="D133" s="7" t="s">
        <v>13</v>
      </c>
      <c r="E133" s="8">
        <v>79.869779999999992</v>
      </c>
      <c r="F133" s="8">
        <v>78.576509999999999</v>
      </c>
      <c r="G133" s="8">
        <v>77.845970000000008</v>
      </c>
      <c r="H133" s="8">
        <v>92.890119999999996</v>
      </c>
      <c r="I133" s="8">
        <v>72.474680000000006</v>
      </c>
      <c r="J133" s="73"/>
      <c r="K133" s="73"/>
    </row>
    <row r="134" spans="1:13" x14ac:dyDescent="0.3">
      <c r="A134" s="134"/>
      <c r="C134" s="73"/>
      <c r="D134" s="74"/>
      <c r="E134" s="73"/>
      <c r="F134" s="73"/>
      <c r="G134" s="73"/>
      <c r="H134" s="73"/>
      <c r="I134" s="73"/>
      <c r="J134" s="73"/>
      <c r="K134" s="73"/>
    </row>
    <row r="135" spans="1:13" x14ac:dyDescent="0.3">
      <c r="A135" s="134"/>
      <c r="C135" s="73"/>
      <c r="D135" s="74"/>
      <c r="E135" s="73"/>
      <c r="F135" s="73"/>
      <c r="G135" s="73"/>
      <c r="H135" s="73"/>
      <c r="I135" s="73"/>
      <c r="J135" s="73"/>
      <c r="K135" s="73"/>
    </row>
    <row r="136" spans="1:13" ht="18" x14ac:dyDescent="0.35">
      <c r="A136" s="108"/>
      <c r="C136" s="113" t="str">
        <f>D10</f>
        <v>Déchets en déchèterie - Coûts aidés HT et type de structure</v>
      </c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x14ac:dyDescent="0.3">
      <c r="C137" s="137" t="s">
        <v>27</v>
      </c>
      <c r="D137" s="137"/>
      <c r="F137" s="73"/>
      <c r="G137" s="73"/>
      <c r="H137" s="73"/>
      <c r="I137" s="73"/>
      <c r="J137" s="73"/>
      <c r="K137" s="73"/>
      <c r="L137" s="73"/>
      <c r="M137" s="73"/>
    </row>
    <row r="138" spans="1:13" ht="28.8" x14ac:dyDescent="0.3">
      <c r="C138" s="73"/>
      <c r="D138" s="73"/>
      <c r="E138" s="109" t="s">
        <v>60</v>
      </c>
      <c r="F138" s="109" t="s">
        <v>61</v>
      </c>
      <c r="G138" s="109" t="s">
        <v>62</v>
      </c>
      <c r="H138" s="109" t="s">
        <v>63</v>
      </c>
      <c r="I138" s="109" t="s">
        <v>64</v>
      </c>
      <c r="J138" s="109" t="s">
        <v>65</v>
      </c>
      <c r="K138" s="73"/>
      <c r="L138" s="73"/>
      <c r="M138" s="73"/>
    </row>
    <row r="139" spans="1:13" x14ac:dyDescent="0.3">
      <c r="C139" s="73"/>
      <c r="D139" s="3" t="s">
        <v>4</v>
      </c>
      <c r="E139" s="4">
        <v>244</v>
      </c>
      <c r="F139" s="4">
        <v>72</v>
      </c>
      <c r="G139" s="4">
        <v>6</v>
      </c>
      <c r="H139" s="4">
        <v>13</v>
      </c>
      <c r="I139" s="4">
        <v>1</v>
      </c>
      <c r="J139" s="4">
        <v>86</v>
      </c>
      <c r="K139" s="73"/>
      <c r="L139" s="73"/>
      <c r="M139" s="73"/>
    </row>
    <row r="140" spans="1:13" x14ac:dyDescent="0.3">
      <c r="C140" s="73"/>
      <c r="D140" s="74"/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1:13" ht="28.8" x14ac:dyDescent="0.3">
      <c r="C141" s="73"/>
      <c r="D141" s="73"/>
      <c r="E141" s="109" t="str">
        <f>E138</f>
        <v>Communauté de communes</v>
      </c>
      <c r="F141" s="109" t="str">
        <f t="shared" ref="F141:J141" si="0">F138</f>
        <v>Communauté d'agglomération</v>
      </c>
      <c r="G141" s="109" t="str">
        <f t="shared" si="0"/>
        <v>Communauté urbaine</v>
      </c>
      <c r="H141" s="109" t="str">
        <f t="shared" si="0"/>
        <v>Métropole</v>
      </c>
      <c r="I141" s="109" t="str">
        <f t="shared" si="0"/>
        <v>Établissement public territorial</v>
      </c>
      <c r="J141" s="109" t="str">
        <f t="shared" si="0"/>
        <v>Syndicat</v>
      </c>
      <c r="K141" s="73"/>
    </row>
    <row r="142" spans="1:13" x14ac:dyDescent="0.3">
      <c r="C142" s="135" t="s">
        <v>14</v>
      </c>
      <c r="D142" s="20" t="s">
        <v>7</v>
      </c>
      <c r="E142" s="38">
        <v>41.142300000000084</v>
      </c>
      <c r="F142" s="38">
        <v>33.410859999999971</v>
      </c>
      <c r="G142" s="38"/>
      <c r="H142" s="38">
        <v>28.159940000000002</v>
      </c>
      <c r="I142" s="38"/>
      <c r="J142" s="38">
        <v>36.603009999999948</v>
      </c>
      <c r="K142" s="73"/>
    </row>
    <row r="143" spans="1:13" x14ac:dyDescent="0.3">
      <c r="C143" s="135"/>
      <c r="D143" s="21" t="s">
        <v>8</v>
      </c>
      <c r="E143" s="43">
        <v>31.371175000000161</v>
      </c>
      <c r="F143" s="43">
        <v>26.135500000000032</v>
      </c>
      <c r="G143" s="43">
        <v>27.144650000000002</v>
      </c>
      <c r="H143" s="43">
        <v>20.610850000000003</v>
      </c>
      <c r="I143" s="43"/>
      <c r="J143" s="43">
        <v>30.606350000000017</v>
      </c>
      <c r="K143" s="73"/>
    </row>
    <row r="144" spans="1:13" x14ac:dyDescent="0.3">
      <c r="C144" s="135"/>
      <c r="D144" s="41" t="s">
        <v>9</v>
      </c>
      <c r="E144" s="38">
        <v>25.700899999958963</v>
      </c>
      <c r="F144" s="38">
        <v>22.840449999994455</v>
      </c>
      <c r="G144" s="38">
        <v>16.560399999989588</v>
      </c>
      <c r="H144" s="38">
        <v>17.030799999984399</v>
      </c>
      <c r="I144" s="38">
        <v>2.8531</v>
      </c>
      <c r="J144" s="38">
        <v>24.238149999970105</v>
      </c>
      <c r="K144" s="73"/>
    </row>
    <row r="145" spans="1:11" x14ac:dyDescent="0.3">
      <c r="C145" s="135"/>
      <c r="D145" s="21" t="s">
        <v>12</v>
      </c>
      <c r="E145" s="43">
        <v>21.271225000000058</v>
      </c>
      <c r="F145" s="43">
        <v>17.758874999999993</v>
      </c>
      <c r="G145" s="43">
        <v>12.085499999999998</v>
      </c>
      <c r="H145" s="43">
        <v>10.686199999999998</v>
      </c>
      <c r="I145" s="43"/>
      <c r="J145" s="43">
        <v>19.33265000000004</v>
      </c>
      <c r="K145" s="73"/>
    </row>
    <row r="146" spans="1:11" x14ac:dyDescent="0.3">
      <c r="C146" s="135"/>
      <c r="D146" s="20" t="s">
        <v>13</v>
      </c>
      <c r="E146" s="44">
        <v>17.189600000000056</v>
      </c>
      <c r="F146" s="44">
        <v>14.018980000000028</v>
      </c>
      <c r="G146" s="44"/>
      <c r="H146" s="44">
        <v>6.9681199999999999</v>
      </c>
      <c r="I146" s="44"/>
      <c r="J146" s="44">
        <v>15.725230000000009</v>
      </c>
      <c r="K146" s="73"/>
    </row>
    <row r="147" spans="1:11" x14ac:dyDescent="0.3">
      <c r="D147" s="108"/>
    </row>
    <row r="148" spans="1:11" ht="28.8" x14ac:dyDescent="0.3">
      <c r="C148" s="73"/>
      <c r="D148" s="73"/>
      <c r="E148" s="109" t="str">
        <f>E138</f>
        <v>Communauté de communes</v>
      </c>
      <c r="F148" s="109" t="str">
        <f t="shared" ref="F148:J148" si="1">F138</f>
        <v>Communauté d'agglomération</v>
      </c>
      <c r="G148" s="109" t="str">
        <f t="shared" si="1"/>
        <v>Communauté urbaine</v>
      </c>
      <c r="H148" s="109" t="str">
        <f t="shared" si="1"/>
        <v>Métropole</v>
      </c>
      <c r="I148" s="109" t="str">
        <f t="shared" si="1"/>
        <v>Établissement public territorial</v>
      </c>
      <c r="J148" s="109" t="str">
        <f t="shared" si="1"/>
        <v>Syndicat</v>
      </c>
    </row>
    <row r="149" spans="1:11" x14ac:dyDescent="0.3">
      <c r="C149" s="136" t="s">
        <v>15</v>
      </c>
      <c r="D149" s="5" t="s">
        <v>7</v>
      </c>
      <c r="E149" s="6">
        <v>169.53304999999889</v>
      </c>
      <c r="F149" s="6">
        <v>165.11122000000012</v>
      </c>
      <c r="G149" s="6"/>
      <c r="H149" s="6">
        <v>165.85527999999996</v>
      </c>
      <c r="I149" s="6"/>
      <c r="J149" s="6">
        <v>186.68322000000035</v>
      </c>
    </row>
    <row r="150" spans="1:11" x14ac:dyDescent="0.3">
      <c r="C150" s="136"/>
      <c r="D150" s="7" t="s">
        <v>8</v>
      </c>
      <c r="E150" s="8">
        <v>140.0357000000003</v>
      </c>
      <c r="F150" s="8">
        <v>136.95459999999986</v>
      </c>
      <c r="G150" s="8">
        <v>180.56417499999998</v>
      </c>
      <c r="H150" s="8">
        <v>156.52144999999999</v>
      </c>
      <c r="I150" s="8"/>
      <c r="J150" s="8">
        <v>148.90982500000018</v>
      </c>
    </row>
    <row r="151" spans="1:11" x14ac:dyDescent="0.3">
      <c r="C151" s="136"/>
      <c r="D151" s="5" t="s">
        <v>9</v>
      </c>
      <c r="E151" s="9">
        <v>116.80354999997513</v>
      </c>
      <c r="F151" s="9">
        <v>117.27469999988733</v>
      </c>
      <c r="G151" s="9">
        <v>121.99564999990837</v>
      </c>
      <c r="H151" s="9">
        <v>125.7329999999108</v>
      </c>
      <c r="I151" s="9">
        <v>204.4599</v>
      </c>
      <c r="J151" s="9">
        <v>120.80709999998965</v>
      </c>
    </row>
    <row r="152" spans="1:11" x14ac:dyDescent="0.3">
      <c r="C152" s="136"/>
      <c r="D152" s="7" t="s">
        <v>12</v>
      </c>
      <c r="E152" s="10">
        <v>94.816599999999568</v>
      </c>
      <c r="F152" s="10">
        <v>104.29625000000013</v>
      </c>
      <c r="G152" s="10">
        <v>83.491100000000003</v>
      </c>
      <c r="H152" s="10">
        <v>112.79140000000005</v>
      </c>
      <c r="I152" s="10"/>
      <c r="J152" s="10">
        <v>95.049474999999859</v>
      </c>
    </row>
    <row r="153" spans="1:11" x14ac:dyDescent="0.3">
      <c r="C153" s="136"/>
      <c r="D153" s="5" t="s">
        <v>13</v>
      </c>
      <c r="E153" s="9">
        <v>78.70885000000024</v>
      </c>
      <c r="F153" s="9">
        <v>83.116219999999913</v>
      </c>
      <c r="G153" s="9"/>
      <c r="H153" s="9">
        <v>71.300079999999994</v>
      </c>
      <c r="I153" s="9"/>
      <c r="J153" s="9">
        <v>79.487420000000128</v>
      </c>
    </row>
    <row r="154" spans="1:11" x14ac:dyDescent="0.3">
      <c r="D154" s="108"/>
    </row>
    <row r="155" spans="1:11" x14ac:dyDescent="0.3">
      <c r="D155" s="108"/>
    </row>
    <row r="156" spans="1:11" ht="18" x14ac:dyDescent="0.35">
      <c r="A156" s="134"/>
      <c r="C156" s="113" t="str">
        <f>D11</f>
        <v>Déchets en déchèterie - Coûts aidés HT quantités collectées</v>
      </c>
      <c r="D156" s="113"/>
      <c r="E156" s="113"/>
      <c r="F156" s="113"/>
      <c r="G156" s="113"/>
      <c r="H156" s="113"/>
      <c r="I156" s="113"/>
      <c r="J156" s="113"/>
      <c r="K156" s="113"/>
    </row>
    <row r="157" spans="1:11" x14ac:dyDescent="0.3">
      <c r="A157" s="134"/>
      <c r="C157" s="137" t="s">
        <v>27</v>
      </c>
      <c r="D157" s="137"/>
    </row>
    <row r="158" spans="1:11" x14ac:dyDescent="0.3">
      <c r="A158" s="134"/>
      <c r="D158"/>
      <c r="E158" s="22" t="s">
        <v>98</v>
      </c>
      <c r="F158" s="22" t="s">
        <v>99</v>
      </c>
      <c r="G158" s="22" t="s">
        <v>100</v>
      </c>
    </row>
    <row r="159" spans="1:11" x14ac:dyDescent="0.3">
      <c r="A159" s="134"/>
      <c r="D159" s="3" t="s">
        <v>4</v>
      </c>
      <c r="E159" s="4">
        <v>139</v>
      </c>
      <c r="F159" s="4">
        <v>143</v>
      </c>
      <c r="G159" s="4">
        <v>140</v>
      </c>
    </row>
    <row r="160" spans="1:11" x14ac:dyDescent="0.3">
      <c r="A160" s="134"/>
    </row>
    <row r="161" spans="1:11" x14ac:dyDescent="0.3">
      <c r="A161" s="134"/>
      <c r="D161"/>
      <c r="E161" s="22" t="str">
        <f>E158</f>
        <v>&lt; 181 kg/hab.</v>
      </c>
      <c r="F161" s="22" t="str">
        <f t="shared" ref="F161:G161" si="2">F158</f>
        <v>181 - 242 kg/hab.</v>
      </c>
      <c r="G161" s="22" t="str">
        <f t="shared" si="2"/>
        <v>&gt; 242 kg/hab.</v>
      </c>
    </row>
    <row r="162" spans="1:11" ht="15" customHeight="1" x14ac:dyDescent="0.3">
      <c r="A162" s="134"/>
      <c r="C162" s="135" t="s">
        <v>14</v>
      </c>
      <c r="D162" s="21" t="s">
        <v>7</v>
      </c>
      <c r="E162" s="43">
        <v>27.064299999999999</v>
      </c>
      <c r="F162" s="43">
        <v>33.699919999999999</v>
      </c>
      <c r="G162" s="43">
        <v>45.291589999999999</v>
      </c>
    </row>
    <row r="163" spans="1:11" x14ac:dyDescent="0.3">
      <c r="A163" s="134"/>
      <c r="C163" s="135"/>
      <c r="D163" s="20" t="s">
        <v>8</v>
      </c>
      <c r="E163" s="44">
        <v>24.177</v>
      </c>
      <c r="F163" s="44">
        <v>28.965299999999999</v>
      </c>
      <c r="G163" s="44">
        <v>38.085224999999994</v>
      </c>
    </row>
    <row r="164" spans="1:11" x14ac:dyDescent="0.3">
      <c r="A164" s="134"/>
      <c r="C164" s="135"/>
      <c r="D164" s="45" t="s">
        <v>9</v>
      </c>
      <c r="E164" s="46">
        <v>18.741399999999999</v>
      </c>
      <c r="F164" s="46">
        <v>24.453399999999998</v>
      </c>
      <c r="G164" s="46">
        <v>29.89555</v>
      </c>
    </row>
    <row r="165" spans="1:11" x14ac:dyDescent="0.3">
      <c r="A165" s="134"/>
      <c r="C165" s="135"/>
      <c r="D165" s="20" t="s">
        <v>12</v>
      </c>
      <c r="E165" s="44">
        <v>14.6266</v>
      </c>
      <c r="F165" s="44">
        <v>21.45</v>
      </c>
      <c r="G165" s="44">
        <v>26.121224999999999</v>
      </c>
    </row>
    <row r="166" spans="1:11" x14ac:dyDescent="0.3">
      <c r="A166" s="134"/>
      <c r="C166" s="135"/>
      <c r="D166" s="21" t="s">
        <v>13</v>
      </c>
      <c r="E166" s="43">
        <v>10.901999999999999</v>
      </c>
      <c r="F166" s="43">
        <v>17.645959999999999</v>
      </c>
      <c r="G166" s="43">
        <v>21.057499999999997</v>
      </c>
    </row>
    <row r="167" spans="1:11" x14ac:dyDescent="0.3">
      <c r="A167" s="134"/>
    </row>
    <row r="168" spans="1:11" x14ac:dyDescent="0.3">
      <c r="A168" s="134"/>
      <c r="C168" s="73"/>
      <c r="D168" s="73"/>
      <c r="E168" s="98" t="str">
        <f>E158</f>
        <v>&lt; 181 kg/hab.</v>
      </c>
      <c r="F168" s="98" t="str">
        <f t="shared" ref="F168:G168" si="3">F158</f>
        <v>181 - 242 kg/hab.</v>
      </c>
      <c r="G168" s="98" t="str">
        <f t="shared" si="3"/>
        <v>&gt; 242 kg/hab.</v>
      </c>
    </row>
    <row r="169" spans="1:11" x14ac:dyDescent="0.3">
      <c r="A169" s="12"/>
      <c r="C169" s="136" t="s">
        <v>15</v>
      </c>
      <c r="D169" s="7" t="s">
        <v>7</v>
      </c>
      <c r="E169" s="8">
        <v>190.28909999999999</v>
      </c>
      <c r="F169" s="8">
        <v>155.85893999999999</v>
      </c>
      <c r="G169" s="8">
        <v>148.56555</v>
      </c>
    </row>
    <row r="170" spans="1:11" x14ac:dyDescent="0.3">
      <c r="A170" s="12"/>
      <c r="C170" s="136"/>
      <c r="D170" s="5" t="s">
        <v>8</v>
      </c>
      <c r="E170" s="9">
        <v>167.3553</v>
      </c>
      <c r="F170" s="9">
        <v>135.05600000000001</v>
      </c>
      <c r="G170" s="9">
        <v>120.604975</v>
      </c>
    </row>
    <row r="171" spans="1:11" x14ac:dyDescent="0.3">
      <c r="A171" s="12"/>
      <c r="C171" s="136"/>
      <c r="D171" s="7" t="s">
        <v>9</v>
      </c>
      <c r="E171" s="10">
        <v>138.33940000000001</v>
      </c>
      <c r="F171" s="10">
        <v>118.18770000000001</v>
      </c>
      <c r="G171" s="10">
        <v>100.42609999999999</v>
      </c>
    </row>
    <row r="172" spans="1:11" x14ac:dyDescent="0.3">
      <c r="A172" s="12"/>
      <c r="C172" s="136"/>
      <c r="D172" s="5" t="s">
        <v>12</v>
      </c>
      <c r="E172" s="9">
        <v>116.85380000000001</v>
      </c>
      <c r="F172" s="9">
        <v>99.844399999999993</v>
      </c>
      <c r="G172" s="9">
        <v>83.285274999999999</v>
      </c>
    </row>
    <row r="173" spans="1:11" x14ac:dyDescent="0.3">
      <c r="A173" s="12"/>
      <c r="C173" s="136"/>
      <c r="D173" s="7" t="s">
        <v>13</v>
      </c>
      <c r="E173" s="8">
        <v>96.900099999999995</v>
      </c>
      <c r="F173" s="8">
        <v>83.924399999999991</v>
      </c>
      <c r="G173" s="8">
        <v>71.917490000000001</v>
      </c>
    </row>
    <row r="174" spans="1:11" x14ac:dyDescent="0.3">
      <c r="A174" s="12"/>
    </row>
    <row r="175" spans="1:11" ht="15" customHeight="1" x14ac:dyDescent="0.3">
      <c r="A175" s="12"/>
    </row>
    <row r="176" spans="1:11" ht="15" customHeight="1" x14ac:dyDescent="0.35">
      <c r="A176" s="12"/>
      <c r="C176" s="113" t="str">
        <f>D12</f>
        <v>Déchets en déchèterie - Coûts aidés HT et part de déchets verts ou tout-venant</v>
      </c>
      <c r="D176" s="113"/>
      <c r="E176" s="113"/>
      <c r="F176" s="113"/>
      <c r="G176" s="113"/>
      <c r="H176" s="113"/>
      <c r="I176" s="113"/>
      <c r="J176" s="113"/>
      <c r="K176" s="113"/>
    </row>
    <row r="177" spans="1:11" ht="15" customHeight="1" x14ac:dyDescent="0.3">
      <c r="A177" s="12"/>
      <c r="C177" s="137" t="s">
        <v>27</v>
      </c>
      <c r="D177" s="137"/>
    </row>
    <row r="178" spans="1:11" x14ac:dyDescent="0.3">
      <c r="A178" s="12"/>
      <c r="D178" s="97"/>
      <c r="E178" s="145" t="s">
        <v>124</v>
      </c>
      <c r="F178" s="146"/>
      <c r="G178" s="147"/>
      <c r="I178" s="145" t="s">
        <v>134</v>
      </c>
      <c r="J178" s="146"/>
      <c r="K178" s="147"/>
    </row>
    <row r="179" spans="1:11" ht="15" customHeight="1" x14ac:dyDescent="0.3">
      <c r="A179" s="12"/>
      <c r="D179"/>
      <c r="E179" s="22" t="s">
        <v>125</v>
      </c>
      <c r="F179" s="22" t="s">
        <v>126</v>
      </c>
      <c r="G179" s="22" t="s">
        <v>127</v>
      </c>
      <c r="I179" s="22" t="s">
        <v>128</v>
      </c>
      <c r="J179" s="22" t="s">
        <v>129</v>
      </c>
      <c r="K179" s="22" t="s">
        <v>130</v>
      </c>
    </row>
    <row r="180" spans="1:11" ht="15" customHeight="1" x14ac:dyDescent="0.3">
      <c r="A180" s="12"/>
      <c r="D180" s="3" t="s">
        <v>4</v>
      </c>
      <c r="E180" s="4">
        <v>124</v>
      </c>
      <c r="F180" s="4">
        <v>125</v>
      </c>
      <c r="G180" s="4">
        <v>124</v>
      </c>
      <c r="I180" s="4">
        <v>124</v>
      </c>
      <c r="J180" s="4">
        <v>125</v>
      </c>
      <c r="K180" s="4">
        <v>124</v>
      </c>
    </row>
    <row r="181" spans="1:11" x14ac:dyDescent="0.3">
      <c r="A181" s="12"/>
      <c r="D181" s="97"/>
    </row>
    <row r="182" spans="1:11" x14ac:dyDescent="0.3">
      <c r="A182" s="12"/>
      <c r="D182"/>
      <c r="E182" s="22" t="str">
        <f>E179</f>
        <v>&lt; 32 %</v>
      </c>
      <c r="F182" s="22" t="str">
        <f t="shared" ref="F182:G182" si="4">F179</f>
        <v>32 - 43 %</v>
      </c>
      <c r="G182" s="22" t="str">
        <f t="shared" si="4"/>
        <v>&gt; 43 %</v>
      </c>
      <c r="I182" s="22" t="str">
        <f>I179</f>
        <v>&lt; 29 %</v>
      </c>
      <c r="J182" s="22" t="str">
        <f t="shared" ref="J182:K182" si="5">J179</f>
        <v>29 - 38 %</v>
      </c>
      <c r="K182" s="22" t="str">
        <f t="shared" si="5"/>
        <v>&gt; 38 %</v>
      </c>
    </row>
    <row r="183" spans="1:11" ht="14.4" customHeight="1" x14ac:dyDescent="0.3">
      <c r="A183" s="12"/>
      <c r="C183" s="136" t="s">
        <v>15</v>
      </c>
      <c r="D183" s="7" t="s">
        <v>7</v>
      </c>
      <c r="E183" s="8">
        <v>186.70280000000002</v>
      </c>
      <c r="F183" s="8">
        <v>163.6686</v>
      </c>
      <c r="G183" s="8">
        <v>133.4015</v>
      </c>
      <c r="I183" s="8">
        <v>138.76075</v>
      </c>
      <c r="J183" s="8">
        <v>166.68280000000001</v>
      </c>
      <c r="K183" s="8">
        <v>188.8622</v>
      </c>
    </row>
    <row r="184" spans="1:11" x14ac:dyDescent="0.3">
      <c r="A184" s="12"/>
      <c r="C184" s="136"/>
      <c r="D184" s="5" t="s">
        <v>8</v>
      </c>
      <c r="E184" s="9">
        <v>153.55352500000001</v>
      </c>
      <c r="F184" s="9">
        <v>138.13999999999999</v>
      </c>
      <c r="G184" s="9">
        <v>112.39552500000001</v>
      </c>
      <c r="I184" s="9">
        <v>119.47592499999999</v>
      </c>
      <c r="J184" s="9">
        <v>138.58435</v>
      </c>
      <c r="K184" s="9">
        <v>153.01107500000001</v>
      </c>
    </row>
    <row r="185" spans="1:11" x14ac:dyDescent="0.3">
      <c r="A185" s="12"/>
      <c r="C185" s="136"/>
      <c r="D185" s="7" t="s">
        <v>9</v>
      </c>
      <c r="E185" s="10">
        <v>132.11090000000002</v>
      </c>
      <c r="F185" s="10">
        <v>120.8664</v>
      </c>
      <c r="G185" s="10">
        <v>97.193950000000001</v>
      </c>
      <c r="I185" s="10">
        <v>101.47865</v>
      </c>
      <c r="J185" s="10">
        <v>121.0681</v>
      </c>
      <c r="K185" s="10">
        <v>130.99824999999998</v>
      </c>
    </row>
    <row r="186" spans="1:11" x14ac:dyDescent="0.3">
      <c r="A186" s="12"/>
      <c r="C186" s="136"/>
      <c r="D186" s="5" t="s">
        <v>12</v>
      </c>
      <c r="E186" s="9">
        <v>113.86709999999999</v>
      </c>
      <c r="F186" s="9">
        <v>103.13679999999999</v>
      </c>
      <c r="G186" s="9">
        <v>83.285274999999999</v>
      </c>
      <c r="I186" s="9">
        <v>83.890625</v>
      </c>
      <c r="J186" s="9">
        <v>100.16125</v>
      </c>
      <c r="K186" s="9">
        <v>111.85737499999999</v>
      </c>
    </row>
    <row r="187" spans="1:11" x14ac:dyDescent="0.3">
      <c r="A187" s="12"/>
      <c r="C187" s="136"/>
      <c r="D187" s="7" t="s">
        <v>13</v>
      </c>
      <c r="E187" s="8">
        <v>94.764499999999998</v>
      </c>
      <c r="F187" s="8">
        <v>87.164140000000003</v>
      </c>
      <c r="G187" s="8">
        <v>73.276949999999999</v>
      </c>
      <c r="I187" s="8">
        <v>71.094499999999996</v>
      </c>
      <c r="J187" s="8">
        <v>86.74336000000001</v>
      </c>
      <c r="K187" s="8">
        <v>93.508449999999996</v>
      </c>
    </row>
    <row r="188" spans="1:11" x14ac:dyDescent="0.3">
      <c r="A188" s="12"/>
      <c r="D188" s="97"/>
    </row>
    <row r="189" spans="1:11" x14ac:dyDescent="0.3">
      <c r="A189" s="12"/>
    </row>
    <row r="190" spans="1:11" ht="18" x14ac:dyDescent="0.35">
      <c r="A190" s="12"/>
      <c r="C190" s="113" t="str">
        <f>D13</f>
        <v>Déchets en déchèterie - Coûts aidés HT et population desservie</v>
      </c>
      <c r="D190" s="113"/>
      <c r="E190" s="113"/>
      <c r="F190" s="113"/>
      <c r="G190" s="113"/>
      <c r="H190" s="113"/>
      <c r="I190" s="113"/>
      <c r="J190" s="113"/>
      <c r="K190" s="113"/>
    </row>
    <row r="191" spans="1:11" x14ac:dyDescent="0.3">
      <c r="A191" s="12"/>
      <c r="C191" s="137" t="s">
        <v>27</v>
      </c>
      <c r="D191" s="137"/>
    </row>
    <row r="192" spans="1:11" ht="27.6" x14ac:dyDescent="0.3">
      <c r="A192" s="12"/>
      <c r="D192"/>
      <c r="E192" s="22" t="s">
        <v>131</v>
      </c>
      <c r="F192" s="22" t="s">
        <v>132</v>
      </c>
      <c r="G192" s="22" t="s">
        <v>133</v>
      </c>
    </row>
    <row r="193" spans="1:11" x14ac:dyDescent="0.3">
      <c r="A193" s="12"/>
      <c r="D193" s="3" t="s">
        <v>4</v>
      </c>
      <c r="E193" s="4">
        <v>122</v>
      </c>
      <c r="F193" s="4">
        <v>122</v>
      </c>
      <c r="G193" s="4">
        <v>122</v>
      </c>
    </row>
    <row r="194" spans="1:11" x14ac:dyDescent="0.3">
      <c r="A194" s="12"/>
      <c r="D194" s="97"/>
    </row>
    <row r="195" spans="1:11" ht="27.6" x14ac:dyDescent="0.3">
      <c r="A195" s="12"/>
      <c r="D195"/>
      <c r="E195" s="22" t="str">
        <f>E192</f>
        <v>&lt; 7000 hab./déchèterie</v>
      </c>
      <c r="F195" s="22" t="str">
        <f t="shared" ref="F195:G195" si="6">F192</f>
        <v>7000 - 12000 hab./déchèterie</v>
      </c>
      <c r="G195" s="22" t="str">
        <f t="shared" si="6"/>
        <v>&gt; 12000 hab./déchèterie</v>
      </c>
    </row>
    <row r="196" spans="1:11" ht="14.4" customHeight="1" x14ac:dyDescent="0.3">
      <c r="A196" s="12"/>
      <c r="C196" s="135" t="s">
        <v>14</v>
      </c>
      <c r="D196" s="21" t="s">
        <v>7</v>
      </c>
      <c r="E196" s="43">
        <v>43.52984</v>
      </c>
      <c r="F196" s="43">
        <v>36.566809999999997</v>
      </c>
      <c r="G196" s="43">
        <v>30.896609999999999</v>
      </c>
    </row>
    <row r="197" spans="1:11" x14ac:dyDescent="0.3">
      <c r="A197" s="12"/>
      <c r="C197" s="135"/>
      <c r="D197" s="20" t="s">
        <v>8</v>
      </c>
      <c r="E197" s="44">
        <v>34.567049999999995</v>
      </c>
      <c r="F197" s="44">
        <v>30.139524999999999</v>
      </c>
      <c r="G197" s="44">
        <v>26.604675</v>
      </c>
    </row>
    <row r="198" spans="1:11" x14ac:dyDescent="0.3">
      <c r="A198" s="12"/>
      <c r="C198" s="135"/>
      <c r="D198" s="45" t="s">
        <v>9</v>
      </c>
      <c r="E198" s="46">
        <v>27.265000000000001</v>
      </c>
      <c r="F198" s="46">
        <v>25.253149999999998</v>
      </c>
      <c r="G198" s="46">
        <v>21.4863</v>
      </c>
    </row>
    <row r="199" spans="1:11" x14ac:dyDescent="0.3">
      <c r="A199" s="12"/>
      <c r="C199" s="135"/>
      <c r="D199" s="20" t="s">
        <v>12</v>
      </c>
      <c r="E199" s="44">
        <v>21.972675000000002</v>
      </c>
      <c r="F199" s="44">
        <v>22.144099999999998</v>
      </c>
      <c r="G199" s="44">
        <v>16.953474999999997</v>
      </c>
    </row>
    <row r="200" spans="1:11" x14ac:dyDescent="0.3">
      <c r="A200" s="12"/>
      <c r="C200" s="135"/>
      <c r="D200" s="21" t="s">
        <v>13</v>
      </c>
      <c r="E200" s="43">
        <v>17.591470000000001</v>
      </c>
      <c r="F200" s="43">
        <v>17.694140000000001</v>
      </c>
      <c r="G200" s="43">
        <v>12.295340000000001</v>
      </c>
    </row>
    <row r="201" spans="1:11" x14ac:dyDescent="0.3">
      <c r="A201" s="12"/>
    </row>
    <row r="202" spans="1:11" x14ac:dyDescent="0.3">
      <c r="A202" s="12"/>
    </row>
    <row r="203" spans="1:11" ht="18" x14ac:dyDescent="0.35">
      <c r="A203" s="12"/>
      <c r="C203" s="113" t="str">
        <f>D14</f>
        <v>Déchets en déchèterie - Charges de collecte et quantités collectées</v>
      </c>
      <c r="D203" s="113"/>
      <c r="E203" s="113"/>
      <c r="F203" s="113"/>
      <c r="G203" s="113"/>
      <c r="H203" s="113"/>
      <c r="I203" s="113"/>
      <c r="J203" s="113"/>
      <c r="K203" s="113"/>
    </row>
    <row r="204" spans="1:11" x14ac:dyDescent="0.3">
      <c r="A204" s="12"/>
      <c r="C204" s="137" t="s">
        <v>27</v>
      </c>
      <c r="D204" s="137"/>
    </row>
    <row r="205" spans="1:11" x14ac:dyDescent="0.3">
      <c r="A205" s="12"/>
      <c r="D205"/>
      <c r="E205" s="22" t="s">
        <v>98</v>
      </c>
      <c r="F205" s="22" t="s">
        <v>99</v>
      </c>
      <c r="G205" s="22" t="s">
        <v>100</v>
      </c>
    </row>
    <row r="206" spans="1:11" x14ac:dyDescent="0.3">
      <c r="A206" s="12"/>
      <c r="D206" s="3" t="s">
        <v>4</v>
      </c>
      <c r="E206" s="4">
        <v>129</v>
      </c>
      <c r="F206" s="4">
        <v>149</v>
      </c>
      <c r="G206" s="4">
        <v>133</v>
      </c>
    </row>
    <row r="207" spans="1:11" ht="15" customHeight="1" x14ac:dyDescent="0.3">
      <c r="A207" s="12"/>
      <c r="D207" s="97"/>
    </row>
    <row r="208" spans="1:11" x14ac:dyDescent="0.3">
      <c r="A208" s="12"/>
      <c r="D208"/>
      <c r="E208" s="22" t="str">
        <f>E205</f>
        <v>&lt; 181 kg/hab.</v>
      </c>
      <c r="F208" s="22" t="str">
        <f t="shared" ref="F208:G208" si="7">F205</f>
        <v>181 - 242 kg/hab.</v>
      </c>
      <c r="G208" s="22" t="str">
        <f t="shared" si="7"/>
        <v>&gt; 242 kg/hab.</v>
      </c>
    </row>
    <row r="209" spans="1:20" x14ac:dyDescent="0.3">
      <c r="A209" s="12"/>
      <c r="C209" s="135" t="s">
        <v>14</v>
      </c>
      <c r="D209" s="21" t="s">
        <v>7</v>
      </c>
      <c r="E209" s="43">
        <v>12.6484333714371</v>
      </c>
      <c r="F209" s="43">
        <v>14.859946411760401</v>
      </c>
      <c r="G209" s="43">
        <v>17.311555748478344</v>
      </c>
    </row>
    <row r="210" spans="1:20" x14ac:dyDescent="0.3">
      <c r="A210" s="134"/>
      <c r="C210" s="135"/>
      <c r="D210" s="20" t="s">
        <v>8</v>
      </c>
      <c r="E210" s="44">
        <v>10.632962527410999</v>
      </c>
      <c r="F210" s="44">
        <v>11.211330135711</v>
      </c>
      <c r="G210" s="44">
        <v>13.200114124610451</v>
      </c>
    </row>
    <row r="211" spans="1:20" x14ac:dyDescent="0.3">
      <c r="A211" s="134"/>
      <c r="C211" s="135"/>
      <c r="D211" s="45" t="s">
        <v>9</v>
      </c>
      <c r="E211" s="46">
        <v>7.00334472716</v>
      </c>
      <c r="F211" s="46">
        <v>9.40281892673522</v>
      </c>
      <c r="G211" s="46">
        <v>10.3424650413266</v>
      </c>
    </row>
    <row r="212" spans="1:20" x14ac:dyDescent="0.3">
      <c r="A212" s="134"/>
      <c r="C212" s="135"/>
      <c r="D212" s="20" t="s">
        <v>12</v>
      </c>
      <c r="E212" s="44">
        <v>4.8217123179595101</v>
      </c>
      <c r="F212" s="44">
        <v>7.3843275026770492</v>
      </c>
      <c r="G212" s="44">
        <v>8.2688933672432938</v>
      </c>
    </row>
    <row r="213" spans="1:20" x14ac:dyDescent="0.3">
      <c r="A213" s="134"/>
      <c r="C213" s="135"/>
      <c r="D213" s="21" t="s">
        <v>13</v>
      </c>
      <c r="E213" s="43">
        <v>3.7802743348859198</v>
      </c>
      <c r="F213" s="43">
        <v>5.6105553987012504</v>
      </c>
      <c r="G213" s="43">
        <v>6.3628323731826439</v>
      </c>
    </row>
    <row r="214" spans="1:20" x14ac:dyDescent="0.3">
      <c r="A214" s="134"/>
      <c r="D214" s="97"/>
    </row>
    <row r="215" spans="1:20" x14ac:dyDescent="0.3">
      <c r="A215" s="134"/>
      <c r="C215" s="73"/>
      <c r="D215" s="73"/>
      <c r="E215" s="98" t="str">
        <f>E205</f>
        <v>&lt; 181 kg/hab.</v>
      </c>
      <c r="F215" s="98" t="str">
        <f t="shared" ref="F215:G215" si="8">F205</f>
        <v>181 - 242 kg/hab.</v>
      </c>
      <c r="G215" s="98" t="str">
        <f t="shared" si="8"/>
        <v>&gt; 242 kg/hab.</v>
      </c>
    </row>
    <row r="216" spans="1:20" ht="15" customHeight="1" x14ac:dyDescent="0.3">
      <c r="A216" s="134"/>
      <c r="C216" s="136" t="s">
        <v>15</v>
      </c>
      <c r="D216" s="7" t="s">
        <v>7</v>
      </c>
      <c r="E216" s="8">
        <v>88.207886597938099</v>
      </c>
      <c r="F216" s="8">
        <v>72.137030247479402</v>
      </c>
      <c r="G216" s="8">
        <v>52.966006236258842</v>
      </c>
      <c r="N216" s="23"/>
      <c r="O216" s="23"/>
      <c r="P216" s="23"/>
      <c r="Q216" s="23"/>
      <c r="R216" s="23"/>
      <c r="S216" s="23"/>
      <c r="T216" s="23"/>
    </row>
    <row r="217" spans="1:20" x14ac:dyDescent="0.3">
      <c r="A217" s="134"/>
      <c r="C217" s="136"/>
      <c r="D217" s="5" t="s">
        <v>8</v>
      </c>
      <c r="E217" s="9">
        <v>72.569144487174</v>
      </c>
      <c r="F217" s="9">
        <v>55.521231294035005</v>
      </c>
      <c r="G217" s="9">
        <v>44.990804286337202</v>
      </c>
      <c r="N217" s="23"/>
      <c r="O217" s="23"/>
      <c r="P217" s="23"/>
      <c r="Q217" s="23"/>
      <c r="R217" s="23"/>
      <c r="S217" s="23"/>
      <c r="T217" s="23"/>
    </row>
    <row r="218" spans="1:20" x14ac:dyDescent="0.3">
      <c r="A218" s="134"/>
      <c r="C218" s="136"/>
      <c r="D218" s="7" t="s">
        <v>9</v>
      </c>
      <c r="E218" s="10">
        <v>49.195231738849401</v>
      </c>
      <c r="F218" s="10">
        <v>43.554324700154801</v>
      </c>
      <c r="G218" s="10">
        <v>33.2558717020176</v>
      </c>
      <c r="N218" s="23"/>
      <c r="O218" s="23"/>
      <c r="P218" s="23"/>
      <c r="Q218" s="23"/>
      <c r="R218" s="23"/>
      <c r="S218" s="23"/>
      <c r="T218" s="23"/>
    </row>
    <row r="219" spans="1:20" x14ac:dyDescent="0.3">
      <c r="A219" s="134"/>
      <c r="C219" s="136"/>
      <c r="D219" s="5" t="s">
        <v>12</v>
      </c>
      <c r="E219" s="9">
        <v>37.706472833006352</v>
      </c>
      <c r="F219" s="9">
        <v>33.945181119364449</v>
      </c>
      <c r="G219" s="9">
        <v>26.349970303990901</v>
      </c>
      <c r="M219" s="23"/>
      <c r="N219" s="23"/>
      <c r="O219" s="23"/>
      <c r="P219" s="23"/>
      <c r="Q219" s="23"/>
      <c r="R219" s="23"/>
      <c r="S219" s="23"/>
      <c r="T219" s="23"/>
    </row>
    <row r="220" spans="1:20" x14ac:dyDescent="0.3">
      <c r="A220" s="134"/>
      <c r="C220" s="136"/>
      <c r="D220" s="7" t="s">
        <v>13</v>
      </c>
      <c r="E220" s="8">
        <v>30.0457026417291</v>
      </c>
      <c r="F220" s="8">
        <v>26.0752558728569</v>
      </c>
      <c r="G220" s="8">
        <v>20.198201337873002</v>
      </c>
      <c r="M220" s="23"/>
      <c r="N220" s="23"/>
      <c r="O220" s="23"/>
      <c r="P220" s="23"/>
      <c r="Q220" s="23"/>
      <c r="R220" s="23"/>
      <c r="S220" s="23"/>
      <c r="T220" s="23"/>
    </row>
    <row r="221" spans="1:20" x14ac:dyDescent="0.3">
      <c r="A221" s="134"/>
    </row>
    <row r="222" spans="1:20" x14ac:dyDescent="0.3">
      <c r="A222" s="134"/>
    </row>
    <row r="223" spans="1:20" ht="18" x14ac:dyDescent="0.35">
      <c r="A223" s="134"/>
      <c r="C223" s="113" t="str">
        <f>D15</f>
        <v>Déchets en déchèterie - Charges de collecte et population desservie</v>
      </c>
      <c r="D223" s="113"/>
      <c r="E223" s="113"/>
      <c r="F223" s="113"/>
      <c r="G223" s="113"/>
      <c r="H223" s="113"/>
      <c r="I223" s="113"/>
      <c r="J223" s="113"/>
      <c r="K223" s="113"/>
    </row>
    <row r="224" spans="1:20" x14ac:dyDescent="0.3">
      <c r="A224" s="134"/>
      <c r="C224" s="137" t="s">
        <v>27</v>
      </c>
      <c r="D224" s="137"/>
    </row>
    <row r="225" spans="1:11" ht="27.6" x14ac:dyDescent="0.3">
      <c r="A225" s="134"/>
      <c r="D225"/>
      <c r="E225" s="22" t="s">
        <v>131</v>
      </c>
      <c r="F225" s="22" t="s">
        <v>132</v>
      </c>
      <c r="G225" s="22" t="s">
        <v>133</v>
      </c>
    </row>
    <row r="226" spans="1:11" x14ac:dyDescent="0.3">
      <c r="A226" s="134"/>
      <c r="D226" s="3" t="s">
        <v>4</v>
      </c>
      <c r="E226" s="4">
        <v>117</v>
      </c>
      <c r="F226" s="4">
        <v>120</v>
      </c>
      <c r="G226" s="4">
        <v>116</v>
      </c>
    </row>
    <row r="227" spans="1:11" x14ac:dyDescent="0.3">
      <c r="A227" s="134"/>
      <c r="D227" s="97"/>
    </row>
    <row r="228" spans="1:11" ht="27.6" x14ac:dyDescent="0.3">
      <c r="A228" s="134"/>
      <c r="D228"/>
      <c r="E228" s="22" t="str">
        <f>E225</f>
        <v>&lt; 7000 hab./déchèterie</v>
      </c>
      <c r="F228" s="22" t="str">
        <f t="shared" ref="F228:G228" si="9">F225</f>
        <v>7000 - 12000 hab./déchèterie</v>
      </c>
      <c r="G228" s="22" t="str">
        <f t="shared" si="9"/>
        <v>&gt; 12000 hab./déchèterie</v>
      </c>
    </row>
    <row r="229" spans="1:11" x14ac:dyDescent="0.3">
      <c r="A229" s="134"/>
      <c r="C229" s="135" t="s">
        <v>14</v>
      </c>
      <c r="D229" s="21" t="s">
        <v>7</v>
      </c>
      <c r="E229" s="43">
        <v>18.6364886746743</v>
      </c>
      <c r="F229" s="43">
        <v>15.605867043412371</v>
      </c>
      <c r="G229" s="43">
        <v>12.38167239985825</v>
      </c>
    </row>
    <row r="230" spans="1:11" x14ac:dyDescent="0.3">
      <c r="A230" s="134"/>
      <c r="C230" s="135"/>
      <c r="D230" s="20" t="s">
        <v>8</v>
      </c>
      <c r="E230" s="44">
        <v>13.66811667243365</v>
      </c>
      <c r="F230" s="44">
        <v>12.229503189235899</v>
      </c>
      <c r="G230" s="44">
        <v>10.169848021107549</v>
      </c>
    </row>
    <row r="231" spans="1:11" x14ac:dyDescent="0.3">
      <c r="A231" s="134"/>
      <c r="C231" s="135"/>
      <c r="D231" s="45" t="s">
        <v>9</v>
      </c>
      <c r="E231" s="46">
        <v>10.541995447648</v>
      </c>
      <c r="F231" s="46">
        <v>9.5518707968032945</v>
      </c>
      <c r="G231" s="46">
        <v>7.3889161476108054</v>
      </c>
    </row>
    <row r="232" spans="1:11" x14ac:dyDescent="0.3">
      <c r="A232" s="134"/>
      <c r="C232" s="135"/>
      <c r="D232" s="20" t="s">
        <v>12</v>
      </c>
      <c r="E232" s="44">
        <v>8.1463311104483154</v>
      </c>
      <c r="F232" s="44">
        <v>7.5335281987087148</v>
      </c>
      <c r="G232" s="44">
        <v>5.1475665003954543</v>
      </c>
    </row>
    <row r="233" spans="1:11" x14ac:dyDescent="0.3">
      <c r="A233" s="134"/>
      <c r="C233" s="135"/>
      <c r="D233" s="21" t="s">
        <v>13</v>
      </c>
      <c r="E233" s="43">
        <v>6.0346226130740721</v>
      </c>
      <c r="F233" s="43">
        <v>5.6858577157822046</v>
      </c>
      <c r="G233" s="43">
        <v>3.9551264103591426</v>
      </c>
    </row>
    <row r="234" spans="1:11" x14ac:dyDescent="0.3">
      <c r="A234" s="134"/>
    </row>
    <row r="235" spans="1:11" x14ac:dyDescent="0.3">
      <c r="A235" s="134"/>
    </row>
    <row r="236" spans="1:11" ht="18" x14ac:dyDescent="0.35">
      <c r="A236" s="134"/>
      <c r="C236" s="113" t="str">
        <f>D16</f>
        <v>Déchets en déchèterie - Charges de transport et quantités collectées</v>
      </c>
      <c r="D236" s="113"/>
      <c r="E236" s="113"/>
      <c r="F236" s="113"/>
      <c r="G236" s="113"/>
      <c r="H236" s="113"/>
      <c r="I236" s="113"/>
      <c r="J236" s="113"/>
      <c r="K236" s="113"/>
    </row>
    <row r="237" spans="1:11" x14ac:dyDescent="0.3">
      <c r="C237" s="137" t="s">
        <v>27</v>
      </c>
      <c r="D237" s="137"/>
    </row>
    <row r="238" spans="1:11" x14ac:dyDescent="0.3">
      <c r="D238"/>
      <c r="E238" s="22" t="s">
        <v>98</v>
      </c>
      <c r="F238" s="22" t="s">
        <v>99</v>
      </c>
      <c r="G238" s="22" t="s">
        <v>100</v>
      </c>
    </row>
    <row r="239" spans="1:11" x14ac:dyDescent="0.3">
      <c r="D239" s="3" t="s">
        <v>4</v>
      </c>
      <c r="E239" s="4">
        <v>91</v>
      </c>
      <c r="F239" s="4">
        <v>149</v>
      </c>
      <c r="G239" s="4">
        <v>92</v>
      </c>
    </row>
    <row r="240" spans="1:11" x14ac:dyDescent="0.3">
      <c r="D240" s="97"/>
    </row>
    <row r="241" spans="3:11" x14ac:dyDescent="0.3">
      <c r="D241"/>
      <c r="E241" s="22" t="str">
        <f>E238</f>
        <v>&lt; 181 kg/hab.</v>
      </c>
      <c r="F241" s="22" t="str">
        <f t="shared" ref="F241:G241" si="10">F238</f>
        <v>181 - 242 kg/hab.</v>
      </c>
      <c r="G241" s="22" t="str">
        <f t="shared" si="10"/>
        <v>&gt; 242 kg/hab.</v>
      </c>
    </row>
    <row r="242" spans="3:11" x14ac:dyDescent="0.3">
      <c r="C242" s="135" t="s">
        <v>14</v>
      </c>
      <c r="D242" s="21" t="s">
        <v>7</v>
      </c>
      <c r="E242" s="43">
        <v>6.7165060644648475</v>
      </c>
      <c r="F242" s="43">
        <v>9.4596883837505459</v>
      </c>
      <c r="G242" s="43">
        <v>13.32222950686462</v>
      </c>
    </row>
    <row r="243" spans="3:11" x14ac:dyDescent="0.3">
      <c r="C243" s="135"/>
      <c r="D243" s="20" t="s">
        <v>8</v>
      </c>
      <c r="E243" s="44">
        <v>6.1490913397015898</v>
      </c>
      <c r="F243" s="44">
        <v>7.9854652479058199</v>
      </c>
      <c r="G243" s="44">
        <v>10.862464342834425</v>
      </c>
    </row>
    <row r="244" spans="3:11" x14ac:dyDescent="0.3">
      <c r="C244" s="135"/>
      <c r="D244" s="45" t="s">
        <v>9</v>
      </c>
      <c r="E244" s="46">
        <v>4.1467136150234696</v>
      </c>
      <c r="F244" s="46">
        <v>6.2921356537521396</v>
      </c>
      <c r="G244" s="46">
        <v>7.8786229397424155</v>
      </c>
    </row>
    <row r="245" spans="3:11" x14ac:dyDescent="0.3">
      <c r="C245" s="135"/>
      <c r="D245" s="20" t="s">
        <v>12</v>
      </c>
      <c r="E245" s="44">
        <v>2.9903606364172099</v>
      </c>
      <c r="F245" s="44">
        <v>4.7252851711026604</v>
      </c>
      <c r="G245" s="44">
        <v>6.5105864530989805</v>
      </c>
    </row>
    <row r="246" spans="3:11" x14ac:dyDescent="0.3">
      <c r="C246" s="135"/>
      <c r="D246" s="21" t="s">
        <v>13</v>
      </c>
      <c r="E246" s="43">
        <v>2.1086549379957642</v>
      </c>
      <c r="F246" s="43">
        <v>3.560712066498994</v>
      </c>
      <c r="G246" s="43">
        <v>4.8764500899352878</v>
      </c>
    </row>
    <row r="249" spans="3:11" ht="18" x14ac:dyDescent="0.35">
      <c r="C249" s="113" t="str">
        <f>D17</f>
        <v>Déchets en déchèterie - Charges de traitement et quantités collectées</v>
      </c>
      <c r="D249" s="113"/>
      <c r="E249" s="113"/>
      <c r="F249" s="113"/>
      <c r="G249" s="113"/>
      <c r="H249" s="113"/>
      <c r="I249" s="113"/>
      <c r="J249" s="113"/>
      <c r="K249" s="113"/>
    </row>
    <row r="250" spans="3:11" x14ac:dyDescent="0.3">
      <c r="C250" s="137" t="s">
        <v>27</v>
      </c>
      <c r="D250" s="137"/>
    </row>
    <row r="251" spans="3:11" x14ac:dyDescent="0.3">
      <c r="D251"/>
      <c r="E251" s="22" t="s">
        <v>98</v>
      </c>
      <c r="F251" s="22" t="s">
        <v>99</v>
      </c>
      <c r="G251" s="22" t="s">
        <v>100</v>
      </c>
    </row>
    <row r="252" spans="3:11" x14ac:dyDescent="0.3">
      <c r="D252" s="3" t="s">
        <v>4</v>
      </c>
      <c r="E252" s="4">
        <v>86</v>
      </c>
      <c r="F252" s="4">
        <v>93</v>
      </c>
      <c r="G252" s="4">
        <v>93</v>
      </c>
    </row>
    <row r="253" spans="3:11" x14ac:dyDescent="0.3">
      <c r="D253" s="97"/>
    </row>
    <row r="254" spans="3:11" x14ac:dyDescent="0.3">
      <c r="D254"/>
      <c r="E254" s="22" t="str">
        <f>E251</f>
        <v>&lt; 181 kg/hab.</v>
      </c>
      <c r="F254" s="22" t="str">
        <f t="shared" ref="F254:G254" si="11">F251</f>
        <v>181 - 242 kg/hab.</v>
      </c>
      <c r="G254" s="22" t="str">
        <f t="shared" si="11"/>
        <v>&gt; 242 kg/hab.</v>
      </c>
    </row>
    <row r="255" spans="3:11" x14ac:dyDescent="0.3">
      <c r="C255" s="135" t="s">
        <v>14</v>
      </c>
      <c r="D255" s="21" t="s">
        <v>7</v>
      </c>
      <c r="E255" s="43">
        <v>10.212812940797079</v>
      </c>
      <c r="F255" s="43">
        <v>13.82690440179646</v>
      </c>
      <c r="G255" s="43">
        <v>20.484756782048983</v>
      </c>
    </row>
    <row r="256" spans="3:11" x14ac:dyDescent="0.3">
      <c r="C256" s="135"/>
      <c r="D256" s="20" t="s">
        <v>8</v>
      </c>
      <c r="E256" s="44">
        <v>8.3507832252717975</v>
      </c>
      <c r="F256" s="44">
        <v>11.570494671816299</v>
      </c>
      <c r="G256" s="44">
        <v>15.751772688226851</v>
      </c>
    </row>
    <row r="257" spans="3:11" x14ac:dyDescent="0.3">
      <c r="C257" s="135"/>
      <c r="D257" s="45" t="s">
        <v>9</v>
      </c>
      <c r="E257" s="46">
        <v>6.9013739951354651</v>
      </c>
      <c r="F257" s="46">
        <v>9.7103078969196108</v>
      </c>
      <c r="G257" s="46">
        <v>12.1967253275264</v>
      </c>
    </row>
    <row r="258" spans="3:11" x14ac:dyDescent="0.3">
      <c r="C258" s="135"/>
      <c r="D258" s="20" t="s">
        <v>12</v>
      </c>
      <c r="E258" s="44">
        <v>6.2161038485645799</v>
      </c>
      <c r="F258" s="44">
        <v>7.8546174184214852</v>
      </c>
      <c r="G258" s="44">
        <v>10.060187402554199</v>
      </c>
    </row>
    <row r="259" spans="3:11" x14ac:dyDescent="0.3">
      <c r="C259" s="135"/>
      <c r="D259" s="21" t="s">
        <v>13</v>
      </c>
      <c r="E259" s="43">
        <v>4.6493959012532571</v>
      </c>
      <c r="F259" s="43">
        <v>5.7483573194416362</v>
      </c>
      <c r="G259" s="43">
        <v>8.1253208070449503</v>
      </c>
    </row>
    <row r="260" spans="3:11" x14ac:dyDescent="0.3">
      <c r="D260" s="97"/>
    </row>
    <row r="261" spans="3:11" x14ac:dyDescent="0.3">
      <c r="C261" s="73"/>
      <c r="D261" s="73"/>
      <c r="E261" s="98" t="str">
        <f>E251</f>
        <v>&lt; 181 kg/hab.</v>
      </c>
      <c r="F261" s="98" t="str">
        <f t="shared" ref="F261:G261" si="12">F251</f>
        <v>181 - 242 kg/hab.</v>
      </c>
      <c r="G261" s="98" t="str">
        <f t="shared" si="12"/>
        <v>&gt; 242 kg/hab.</v>
      </c>
    </row>
    <row r="262" spans="3:11" x14ac:dyDescent="0.3">
      <c r="C262" s="136" t="s">
        <v>15</v>
      </c>
      <c r="D262" s="7" t="s">
        <v>7</v>
      </c>
      <c r="E262" s="8">
        <v>78.452363221848842</v>
      </c>
      <c r="F262" s="8">
        <v>65.631028959920258</v>
      </c>
      <c r="G262" s="8">
        <v>60.792890833256322</v>
      </c>
    </row>
    <row r="263" spans="3:11" x14ac:dyDescent="0.3">
      <c r="C263" s="136"/>
      <c r="D263" s="5" t="s">
        <v>8</v>
      </c>
      <c r="E263" s="9">
        <v>59.789491486853102</v>
      </c>
      <c r="F263" s="9">
        <v>54.32140822526565</v>
      </c>
      <c r="G263" s="9">
        <v>51.894441983249749</v>
      </c>
    </row>
    <row r="264" spans="3:11" x14ac:dyDescent="0.3">
      <c r="C264" s="136"/>
      <c r="D264" s="7" t="s">
        <v>9</v>
      </c>
      <c r="E264" s="10">
        <v>49.900256848684904</v>
      </c>
      <c r="F264" s="10">
        <v>46.192726307406403</v>
      </c>
      <c r="G264" s="10">
        <v>41.995666314077802</v>
      </c>
    </row>
    <row r="265" spans="3:11" x14ac:dyDescent="0.3">
      <c r="C265" s="136"/>
      <c r="D265" s="5" t="s">
        <v>12</v>
      </c>
      <c r="E265" s="9">
        <v>43.224753706797777</v>
      </c>
      <c r="F265" s="9">
        <v>35.396702715687098</v>
      </c>
      <c r="G265" s="9">
        <v>35.404733631469149</v>
      </c>
    </row>
    <row r="266" spans="3:11" x14ac:dyDescent="0.3">
      <c r="C266" s="136"/>
      <c r="D266" s="7" t="s">
        <v>13</v>
      </c>
      <c r="E266" s="8">
        <v>37.385151513086832</v>
      </c>
      <c r="F266" s="8">
        <v>27.768468550294358</v>
      </c>
      <c r="G266" s="8">
        <v>27.006331060284662</v>
      </c>
    </row>
    <row r="269" spans="3:11" ht="18" x14ac:dyDescent="0.35">
      <c r="C269" s="113" t="str">
        <f>D18</f>
        <v>Déchets en déchèterie - Charges de traitement et part de déchets verts ou tout-venant</v>
      </c>
      <c r="D269" s="113"/>
      <c r="E269" s="113"/>
      <c r="F269" s="113"/>
      <c r="G269" s="113"/>
      <c r="H269" s="113"/>
      <c r="I269" s="113"/>
      <c r="J269" s="113"/>
      <c r="K269" s="113"/>
    </row>
    <row r="270" spans="3:11" x14ac:dyDescent="0.3">
      <c r="C270" s="137" t="s">
        <v>27</v>
      </c>
      <c r="D270" s="137"/>
    </row>
    <row r="271" spans="3:11" x14ac:dyDescent="0.3">
      <c r="D271" s="97"/>
      <c r="E271" s="145" t="s">
        <v>124</v>
      </c>
      <c r="F271" s="146"/>
      <c r="G271" s="147"/>
      <c r="I271" s="145" t="s">
        <v>134</v>
      </c>
      <c r="J271" s="146"/>
      <c r="K271" s="147"/>
    </row>
    <row r="272" spans="3:11" x14ac:dyDescent="0.3">
      <c r="D272"/>
      <c r="E272" s="22" t="s">
        <v>125</v>
      </c>
      <c r="F272" s="22" t="s">
        <v>126</v>
      </c>
      <c r="G272" s="22" t="s">
        <v>127</v>
      </c>
      <c r="I272" s="22" t="s">
        <v>128</v>
      </c>
      <c r="J272" s="22" t="s">
        <v>129</v>
      </c>
      <c r="K272" s="22" t="s">
        <v>130</v>
      </c>
    </row>
    <row r="273" spans="3:11" x14ac:dyDescent="0.3">
      <c r="D273" s="3" t="s">
        <v>4</v>
      </c>
      <c r="E273" s="4">
        <v>84</v>
      </c>
      <c r="F273" s="4">
        <v>82</v>
      </c>
      <c r="G273" s="4">
        <v>73</v>
      </c>
      <c r="I273" s="4">
        <v>81</v>
      </c>
      <c r="J273" s="4">
        <v>81</v>
      </c>
      <c r="K273" s="4">
        <v>77</v>
      </c>
    </row>
    <row r="274" spans="3:11" x14ac:dyDescent="0.3">
      <c r="D274" s="97"/>
    </row>
    <row r="275" spans="3:11" x14ac:dyDescent="0.3">
      <c r="D275"/>
      <c r="E275" s="22" t="str">
        <f>E272</f>
        <v>&lt; 32 %</v>
      </c>
      <c r="F275" s="22" t="str">
        <f t="shared" ref="F275:G275" si="13">F272</f>
        <v>32 - 43 %</v>
      </c>
      <c r="G275" s="22" t="str">
        <f t="shared" si="13"/>
        <v>&gt; 43 %</v>
      </c>
      <c r="I275" s="22" t="str">
        <f>I272</f>
        <v>&lt; 29 %</v>
      </c>
      <c r="J275" s="22" t="str">
        <f t="shared" ref="J275:K275" si="14">J272</f>
        <v>29 - 38 %</v>
      </c>
      <c r="K275" s="22" t="str">
        <f t="shared" si="14"/>
        <v>&gt; 38 %</v>
      </c>
    </row>
    <row r="276" spans="3:11" x14ac:dyDescent="0.3">
      <c r="C276" s="136" t="s">
        <v>15</v>
      </c>
      <c r="D276" s="7" t="s">
        <v>7</v>
      </c>
      <c r="E276" s="8">
        <v>77.353294404655898</v>
      </c>
      <c r="F276" s="8">
        <v>63.960562799497495</v>
      </c>
      <c r="G276" s="8">
        <v>53.142749379657843</v>
      </c>
      <c r="I276" s="8">
        <v>53.391709097285037</v>
      </c>
      <c r="J276" s="8">
        <v>69.884502605492344</v>
      </c>
      <c r="K276" s="8">
        <v>76.607937643346105</v>
      </c>
    </row>
    <row r="277" spans="3:11" x14ac:dyDescent="0.3">
      <c r="C277" s="136"/>
      <c r="D277" s="5" t="s">
        <v>8</v>
      </c>
      <c r="E277" s="9">
        <v>64.60374124371377</v>
      </c>
      <c r="F277" s="9">
        <v>53.631968754917501</v>
      </c>
      <c r="G277" s="9">
        <v>46.549737558631804</v>
      </c>
      <c r="I277" s="9">
        <v>46.863169439448853</v>
      </c>
      <c r="J277" s="9">
        <v>55.313819784799705</v>
      </c>
      <c r="K277" s="9">
        <v>64.062051987962604</v>
      </c>
    </row>
    <row r="278" spans="3:11" x14ac:dyDescent="0.3">
      <c r="C278" s="136"/>
      <c r="D278" s="7" t="s">
        <v>9</v>
      </c>
      <c r="E278" s="10">
        <v>53.227709237977798</v>
      </c>
      <c r="F278" s="10">
        <v>45.915666832834404</v>
      </c>
      <c r="G278" s="10">
        <v>36.552115319254398</v>
      </c>
      <c r="I278" s="10">
        <v>39.177943783972303</v>
      </c>
      <c r="J278" s="10">
        <v>46.020718385073799</v>
      </c>
      <c r="K278" s="10">
        <v>53.1213255180893</v>
      </c>
    </row>
    <row r="279" spans="3:11" x14ac:dyDescent="0.3">
      <c r="C279" s="136"/>
      <c r="D279" s="5" t="s">
        <v>12</v>
      </c>
      <c r="E279" s="9">
        <v>45.304420778626998</v>
      </c>
      <c r="F279" s="9">
        <v>39.830999950786072</v>
      </c>
      <c r="G279" s="9">
        <v>29.913326732326148</v>
      </c>
      <c r="I279" s="9">
        <v>29.913326732326148</v>
      </c>
      <c r="J279" s="9">
        <v>39.35159419349695</v>
      </c>
      <c r="K279" s="9">
        <v>45.3907595717791</v>
      </c>
    </row>
    <row r="280" spans="3:11" x14ac:dyDescent="0.3">
      <c r="C280" s="136"/>
      <c r="D280" s="7" t="s">
        <v>13</v>
      </c>
      <c r="E280" s="8">
        <v>36.410467787159348</v>
      </c>
      <c r="F280" s="8">
        <v>30.924133960223099</v>
      </c>
      <c r="G280" s="8">
        <v>26.552438673779019</v>
      </c>
      <c r="I280" s="8">
        <v>24.455143947413681</v>
      </c>
      <c r="J280" s="8">
        <v>33.526780639916339</v>
      </c>
      <c r="K280" s="8">
        <v>36.638897268022077</v>
      </c>
    </row>
    <row r="283" spans="3:11" ht="18" x14ac:dyDescent="0.35">
      <c r="C283" s="113" t="str">
        <f>D19</f>
        <v>Déchets en déchèterie - Charges de gestion des déchets dangereux et population desservie</v>
      </c>
      <c r="D283" s="113"/>
      <c r="E283" s="113"/>
      <c r="F283" s="113"/>
      <c r="G283" s="113"/>
      <c r="H283" s="113"/>
      <c r="I283" s="113"/>
      <c r="J283" s="113"/>
      <c r="K283" s="113"/>
    </row>
    <row r="284" spans="3:11" x14ac:dyDescent="0.3">
      <c r="C284" s="137" t="s">
        <v>27</v>
      </c>
      <c r="D284" s="137"/>
    </row>
    <row r="285" spans="3:11" ht="27.6" x14ac:dyDescent="0.3">
      <c r="D285"/>
      <c r="E285" s="22" t="s">
        <v>131</v>
      </c>
      <c r="F285" s="22" t="s">
        <v>132</v>
      </c>
      <c r="G285" s="22" t="s">
        <v>133</v>
      </c>
    </row>
    <row r="286" spans="3:11" x14ac:dyDescent="0.3">
      <c r="D286" s="3" t="s">
        <v>4</v>
      </c>
      <c r="E286" s="4">
        <v>116</v>
      </c>
      <c r="F286" s="4">
        <v>117</v>
      </c>
      <c r="G286" s="4">
        <v>114</v>
      </c>
    </row>
    <row r="287" spans="3:11" x14ac:dyDescent="0.3">
      <c r="D287" s="97"/>
    </row>
    <row r="288" spans="3:11" ht="27.6" x14ac:dyDescent="0.3">
      <c r="D288"/>
      <c r="E288" s="22" t="str">
        <f>E285</f>
        <v>&lt; 7000 hab./déchèterie</v>
      </c>
      <c r="F288" s="22" t="str">
        <f t="shared" ref="F288:G288" si="15">F285</f>
        <v>7000 - 12000 hab./déchèterie</v>
      </c>
      <c r="G288" s="22" t="str">
        <f t="shared" si="15"/>
        <v>&gt; 12000 hab./déchèterie</v>
      </c>
    </row>
    <row r="289" spans="3:7" x14ac:dyDescent="0.3">
      <c r="C289" s="135" t="s">
        <v>14</v>
      </c>
      <c r="D289" s="21" t="s">
        <v>7</v>
      </c>
      <c r="E289" s="43">
        <v>2.9956654983124253</v>
      </c>
      <c r="F289" s="43">
        <v>2.2732754017094243</v>
      </c>
      <c r="G289" s="43">
        <v>1.774827500119045</v>
      </c>
    </row>
    <row r="290" spans="3:7" x14ac:dyDescent="0.3">
      <c r="C290" s="135"/>
      <c r="D290" s="20" t="s">
        <v>8</v>
      </c>
      <c r="E290" s="44">
        <v>2.0998504591221647</v>
      </c>
      <c r="F290" s="44">
        <v>1.508153288987035</v>
      </c>
      <c r="G290" s="44">
        <v>1.054854430279645</v>
      </c>
    </row>
    <row r="291" spans="3:7" x14ac:dyDescent="0.3">
      <c r="C291" s="135"/>
      <c r="D291" s="45" t="s">
        <v>9</v>
      </c>
      <c r="E291" s="46">
        <v>1.36825559604582</v>
      </c>
      <c r="F291" s="46">
        <v>0.98885055600759397</v>
      </c>
      <c r="G291" s="46">
        <v>0.67356028971072957</v>
      </c>
    </row>
    <row r="292" spans="3:7" x14ac:dyDescent="0.3">
      <c r="C292" s="135"/>
      <c r="D292" s="20" t="s">
        <v>12</v>
      </c>
      <c r="E292" s="44">
        <v>0.78485771735941778</v>
      </c>
      <c r="F292" s="44">
        <v>0.703573321678998</v>
      </c>
      <c r="G292" s="44">
        <v>0.45461611597093499</v>
      </c>
    </row>
    <row r="293" spans="3:7" x14ac:dyDescent="0.3">
      <c r="C293" s="135"/>
      <c r="D293" s="21" t="s">
        <v>13</v>
      </c>
      <c r="E293" s="43">
        <v>0.37884078779024644</v>
      </c>
      <c r="F293" s="43">
        <v>0.4544209292366968</v>
      </c>
      <c r="G293" s="43">
        <v>0.21397415565276101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C204:D204"/>
    <mergeCell ref="C224:D224"/>
    <mergeCell ref="C237:D237"/>
    <mergeCell ref="C203:K203"/>
    <mergeCell ref="C209:C213"/>
    <mergeCell ref="C216:C220"/>
    <mergeCell ref="C223:K223"/>
    <mergeCell ref="C229:C233"/>
    <mergeCell ref="C236:K236"/>
    <mergeCell ref="C136:M136"/>
    <mergeCell ref="C137:D137"/>
    <mergeCell ref="C142:C146"/>
    <mergeCell ref="C149:C153"/>
    <mergeCell ref="D10:K10"/>
    <mergeCell ref="D19:K19"/>
    <mergeCell ref="D14:K14"/>
    <mergeCell ref="D15:K15"/>
    <mergeCell ref="D16:K16"/>
    <mergeCell ref="D17:K17"/>
    <mergeCell ref="D18:K18"/>
    <mergeCell ref="C1:K1"/>
    <mergeCell ref="A33:A54"/>
    <mergeCell ref="C33:K33"/>
    <mergeCell ref="C116:D116"/>
    <mergeCell ref="A55:A74"/>
    <mergeCell ref="C55:K55"/>
    <mergeCell ref="C34:D34"/>
    <mergeCell ref="C41:C45"/>
    <mergeCell ref="C48:C52"/>
    <mergeCell ref="C56:D56"/>
    <mergeCell ref="C61:C65"/>
    <mergeCell ref="C68:C72"/>
    <mergeCell ref="D2:K2"/>
    <mergeCell ref="D5:K5"/>
    <mergeCell ref="D6:K6"/>
    <mergeCell ref="D7:K7"/>
    <mergeCell ref="A223:A236"/>
    <mergeCell ref="A210:A222"/>
    <mergeCell ref="A75:A94"/>
    <mergeCell ref="C75:K75"/>
    <mergeCell ref="A115:A135"/>
    <mergeCell ref="C115:K115"/>
    <mergeCell ref="C81:C85"/>
    <mergeCell ref="C88:C92"/>
    <mergeCell ref="A95:A114"/>
    <mergeCell ref="C95:K95"/>
    <mergeCell ref="C101:C105"/>
    <mergeCell ref="C108:C112"/>
    <mergeCell ref="C96:D96"/>
    <mergeCell ref="C76:D76"/>
    <mergeCell ref="C122:C126"/>
    <mergeCell ref="C129:C133"/>
    <mergeCell ref="I178:K178"/>
    <mergeCell ref="C190:K190"/>
    <mergeCell ref="C196:C200"/>
    <mergeCell ref="A156:A168"/>
    <mergeCell ref="C156:K156"/>
    <mergeCell ref="C183:C187"/>
    <mergeCell ref="C162:C166"/>
    <mergeCell ref="C169:C173"/>
    <mergeCell ref="C176:K176"/>
    <mergeCell ref="E178:G178"/>
    <mergeCell ref="C157:D157"/>
    <mergeCell ref="C177:D177"/>
    <mergeCell ref="C191:D191"/>
    <mergeCell ref="C242:C246"/>
    <mergeCell ref="C249:K249"/>
    <mergeCell ref="C255:C259"/>
    <mergeCell ref="C262:C266"/>
    <mergeCell ref="C289:C293"/>
    <mergeCell ref="C269:K269"/>
    <mergeCell ref="E271:G271"/>
    <mergeCell ref="I271:K271"/>
    <mergeCell ref="C276:C280"/>
    <mergeCell ref="C283:K283"/>
    <mergeCell ref="C250:D250"/>
    <mergeCell ref="C270:D270"/>
    <mergeCell ref="C284:D284"/>
    <mergeCell ref="D8:K8"/>
    <mergeCell ref="D9:K9"/>
    <mergeCell ref="D11:K11"/>
    <mergeCell ref="D12:K12"/>
    <mergeCell ref="D13:K13"/>
  </mergeCells>
  <phoneticPr fontId="13" type="noConversion"/>
  <hyperlinks>
    <hyperlink ref="D5" location="Déchèteries!A19" display="Déchèteries!A19" xr:uid="{00000000-0004-0000-0500-000000000000}"/>
    <hyperlink ref="D9" location="Déchèteries!A114" display="Déchèteries!A114" xr:uid="{00000000-0004-0000-0500-000001000000}"/>
    <hyperlink ref="D8" location="Déchèteries!A94" display="Déchèteries!A94" xr:uid="{00000000-0004-0000-0500-000002000000}"/>
    <hyperlink ref="D6" location="Déchèteries!A51" display="Déchèteries!A51" xr:uid="{00000000-0004-0000-0500-000003000000}"/>
    <hyperlink ref="D7" location="Déchèteries!A83" display="Déchèteries!A83" xr:uid="{00000000-0004-0000-0500-000004000000}"/>
    <hyperlink ref="D2" location="Sommaire!A1" display="Retour sommaire annexe" xr:uid="{00000000-0004-0000-0500-00000A000000}"/>
    <hyperlink ref="C34" location="Déchèteries!A1" display="Retour sommaire fiche" xr:uid="{00000000-0004-0000-0500-00000B000000}"/>
    <hyperlink ref="C56" location="Déchèteries!A1" display="Retour sommaire fiche" xr:uid="{00000000-0004-0000-0500-00000C000000}"/>
    <hyperlink ref="C76" location="Déchèteries!A1" display="Retour sommaire fiche" xr:uid="{00000000-0004-0000-0500-00000D000000}"/>
    <hyperlink ref="C96" location="Déchèteries!A1" display="Retour sommaire fiche" xr:uid="{00000000-0004-0000-0500-00000E000000}"/>
    <hyperlink ref="C116" location="Déchèteries!A1" display="Retour sommaire fiche" xr:uid="{00000000-0004-0000-0500-00000F000000}"/>
    <hyperlink ref="D6:G6" location="Déchèteries!A42" display="Tableau 46 - Charges des déchèteries par étape technique" xr:uid="{3BFC9F1D-52B9-4EDD-9C9C-E4C53C0D2573}"/>
    <hyperlink ref="D7:G7" location="Déchèteries!A63" display="Tableau 47 - Produits des déchèteries par nature" xr:uid="{87CF68CD-01E6-4A1B-9DBA-B9C99C48CB07}"/>
    <hyperlink ref="D8:G8" location="Déchèteries!A83" display="Tableau 48 - Evolution du coût aidé HT des déchèteries" xr:uid="{DCD713E8-61CD-49C4-95D0-D9A73F7BAC83}"/>
    <hyperlink ref="D9:G9" location="Déchèteries!A103" display="Tableau 49 - Coûts aidés HT des déchèteries selon la typologie d'habitat" xr:uid="{C8502C55-7829-4963-8B23-2738956CBE64}"/>
    <hyperlink ref="D11" location="Déchèteries!A152" display="Déchets en déchèterie - Tableau 6 - Coûts aidés HT des déchèteries et quantités de déchets collectées" xr:uid="{357229A2-278B-4593-832B-F6716D41E508}"/>
    <hyperlink ref="D12:D30" location="Déchèteries!A114" display="Déchèteries!A114" xr:uid="{D07DF350-93F9-422F-BEA3-CA5323078580}"/>
    <hyperlink ref="D12" location="Déchèteries!A166" display="Déchets en déchèterie - Tableau 7 - Coûts aidés HT des déchèteries et part de déchets verts ou tout venant" xr:uid="{96DDD01A-F6CE-4ECE-94A0-C8639A20228D}"/>
    <hyperlink ref="D13" location="Déchèteries!A179" display="Déchets en déchèterie - Tableau 8 - Coûts aidés HT des déchèteries et population desservie" xr:uid="{EC9BADD0-588B-4C23-8F3C-5BE5C0E951E5}"/>
    <hyperlink ref="D14" location="Déchèteries!A199" display="Déchets en déchèterie - Tableau 9 - Charges de collecte et quantités collectées" xr:uid="{89653104-4602-418F-9078-D98FB699D1D3}"/>
    <hyperlink ref="D15" location="Déchèteries!A212" display="Déchets en déchèterie - Tableau 10" xr:uid="{B172309E-E776-43B7-AAA3-AD2910757FD4}"/>
    <hyperlink ref="D16" location="Déchèteries!A225" display="Déchets en déchèterie - Tableau 11" xr:uid="{A0BF90AC-DC4C-4B62-B990-4D25E90EFC10}"/>
    <hyperlink ref="D17" location="Déchèteries!A245" display="Déchets en déchèterie - Tableau 12" xr:uid="{A2A8D492-C264-4FF4-B3E2-B95F998E7A41}"/>
    <hyperlink ref="D18" location="Déchèteries!A259" display="Déchets en déchèterie - Tableau 13" xr:uid="{7CE356B6-F8A0-4B77-B1F7-081B9F87C552}"/>
    <hyperlink ref="D19" location="Déchèteries!A272" display="Déchets en déchèterie - Tableau 14" xr:uid="{777AA2C8-6B97-4975-B15D-8B51519B57FF}"/>
    <hyperlink ref="C137" location="Déchèteries!A1" display="Retour sommaire fiche" xr:uid="{A575BC8F-72CD-4E8A-B142-EC1E2950C6FC}"/>
    <hyperlink ref="D10" location="Déchèteries!A114" display="Déchèteries!A114" xr:uid="{E84D70FA-D2EC-435C-83A8-E198983CA646}"/>
    <hyperlink ref="D10:G10" location="Déchèteries!A103" display="Tableau 49 - Coûts aidés HT des déchèteries selon la typologie d'habitat" xr:uid="{6848E3F9-6351-4C62-B445-B3908E54A538}"/>
    <hyperlink ref="D5:K5" location="Déchèteries!A54" display="Déchets en déchèterie - Coûts de synthèse" xr:uid="{1BBC30EB-06AF-4872-826F-67D0934535F8}"/>
    <hyperlink ref="D6:K6" location="Déchèteries!A74" display="Déchets en déchèterie - Charges par étape technique" xr:uid="{F7486EFA-827D-4AFF-8779-491892093119}"/>
    <hyperlink ref="D7:K7" location="Déchèteries!A94" display="Déchets en déchèterie - Produits par nature" xr:uid="{996A762A-3370-4ABB-8121-D841B9C084C2}"/>
    <hyperlink ref="D8:K8" location="Déchèteries!A114" display="Déchets en déchèterie - Évolution du coût aidé HT" xr:uid="{7780F683-4E6B-46CA-874F-CC55B4A0CC35}"/>
    <hyperlink ref="D9:K9" location="Déchèteries!A135" display="Déchets en déchèterie - Coûts aidés HT et typologie d'habitat" xr:uid="{F70C717F-14D2-4847-83E7-6DEA9D7C884F}"/>
    <hyperlink ref="D10:K10" location="Déchèteries!A155" display="Déchets en déchèterie - Coûts aidés HT et type de structure" xr:uid="{C0901910-B2EE-4E8D-A014-75919CD056EA}"/>
    <hyperlink ref="D11:K11" location="Déchèteries!A175" display="Déchets en déchèterie - Coûts aidés HT quantités collectées" xr:uid="{41117C26-9CA2-4CF8-8E15-CFD262C11A76}"/>
    <hyperlink ref="D12:K12" location="Déchèteries!A189" display="Déchets en déchèterie - Coûts aidés HT et part de déchets verts ou tout-venant" xr:uid="{4F458173-7CCD-44E9-A555-16F9ACDB12A8}"/>
    <hyperlink ref="D13:K13" location="Déchèteries!A202" display="Déchets en déchèterie - Coûts aidés HT et population desservie" xr:uid="{3334E85B-63CB-4047-A4D3-727364DA365E}"/>
    <hyperlink ref="D14:K14" location="Déchèteries!A222" display="Déchets en déchèterie - Charges de collecte et quantités collectées" xr:uid="{7F3A4324-17EE-4BA4-A2EA-5D00E4F4EE90}"/>
    <hyperlink ref="D15:K15" location="Déchèteries!A235" display="Déchets en déchèterie - Charges de collecte et population desservie" xr:uid="{4F2C9947-ACBE-42F9-9749-7945372250E0}"/>
    <hyperlink ref="D16:K16" location="Déchèteries!A248" display="Déchets en déchèterie - Charges de transport et quantités collectées" xr:uid="{8263A0BC-1059-440C-A9C9-6CC223382DAF}"/>
    <hyperlink ref="D17:K17" location="Déchèteries!A268" display="Déchets en déchèterie - Charges de traitement et quantités collectées" xr:uid="{81497BBF-1609-41C9-AD7F-C787B5B7A068}"/>
    <hyperlink ref="D18:K18" location="Déchèteries!A282" display="Déchets en déchèterie - Charges de traitement et part de déchets verts ou tout-venant" xr:uid="{19AFF5E5-E23E-4266-9CBF-D7DD14D48B02}"/>
    <hyperlink ref="D19:K19" location="Déchèteries!A295" display="Déchets en déchèterie - Charges de gestion des déchets dangereux et population desservie" xr:uid="{1BCF1959-5FE8-47CF-8268-5C95DCEB5D76}"/>
    <hyperlink ref="C157" location="Déchèteries!A1" display="Retour sommaire fiche" xr:uid="{744FB78E-06B9-43A8-B22C-760D8B677449}"/>
    <hyperlink ref="C177" location="Déchèteries!A1" display="Retour sommaire fiche" xr:uid="{85BBF81B-0BBC-4741-BD4C-9A8698135EB8}"/>
    <hyperlink ref="C191" location="Déchèteries!A1" display="Retour sommaire fiche" xr:uid="{8EBB70D2-8323-4DE8-86AC-AD72DEC3CB87}"/>
    <hyperlink ref="C204" location="Déchèteries!A1" display="Retour sommaire fiche" xr:uid="{CB00C92E-60A6-4AAA-AD2D-7AA1011F354E}"/>
    <hyperlink ref="C224" location="Déchèteries!A1" display="Retour sommaire fiche" xr:uid="{86126545-2F70-4537-B445-B3A0B8436A8B}"/>
    <hyperlink ref="C237" location="Déchèteries!A1" display="Retour sommaire fiche" xr:uid="{514A8B21-0B82-4C35-973B-1C1A2252F9A9}"/>
    <hyperlink ref="C250" location="Déchèteries!A1" display="Retour sommaire fiche" xr:uid="{0EF7ED8C-7C81-4263-B4BF-651560CCA5FD}"/>
    <hyperlink ref="C270" location="Déchèteries!A1" display="Retour sommaire fiche" xr:uid="{AB00D1A6-DA48-486E-A998-639E6E521872}"/>
    <hyperlink ref="C284" location="Déchèteries!A1" display="Retour sommaire fiche" xr:uid="{99756E2E-A0EC-4D04-96FA-059112AB1722}"/>
  </hyperlinks>
  <pageMargins left="0.70866141732283472" right="0.70866141732283472" top="0.74803149606299213" bottom="0.74803149606299213" header="0.31496062992125984" footer="0.31496062992125984"/>
  <pageSetup paperSize="9" scale="59" fitToHeight="10" orientation="portrait" r:id="rId1"/>
  <rowBreaks count="1" manualBreakCount="1">
    <brk id="114" min="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87"/>
  <sheetViews>
    <sheetView showGridLines="0" topLeftCell="C1" zoomScaleNormal="100" workbookViewId="0">
      <selection activeCell="C1" sqref="C1:L1"/>
    </sheetView>
  </sheetViews>
  <sheetFormatPr baseColWidth="10" defaultRowHeight="14.4" x14ac:dyDescent="0.3"/>
  <cols>
    <col min="1" max="2" width="11.44140625" hidden="1" customWidth="1"/>
    <col min="3" max="3" width="3.33203125" customWidth="1"/>
    <col min="4" max="4" width="25.33203125" style="14" bestFit="1" customWidth="1"/>
    <col min="5" max="12" width="17.21875" customWidth="1"/>
    <col min="13" max="18" width="16.6640625" customWidth="1"/>
  </cols>
  <sheetData>
    <row r="1" spans="1:13" ht="18" x14ac:dyDescent="0.35">
      <c r="C1" s="113" t="s">
        <v>19</v>
      </c>
      <c r="D1" s="113"/>
      <c r="E1" s="113"/>
      <c r="F1" s="113"/>
      <c r="G1" s="113"/>
      <c r="H1" s="113"/>
      <c r="I1" s="113"/>
      <c r="J1" s="113"/>
      <c r="K1" s="113"/>
      <c r="L1" s="113"/>
    </row>
    <row r="2" spans="1:13" x14ac:dyDescent="0.3">
      <c r="C2" s="73"/>
      <c r="D2" s="125" t="s">
        <v>26</v>
      </c>
      <c r="E2" s="125"/>
      <c r="F2" s="125"/>
      <c r="G2" s="125"/>
      <c r="H2" s="125"/>
      <c r="I2" s="125"/>
      <c r="J2" s="125"/>
      <c r="K2" s="125"/>
      <c r="L2" s="106"/>
      <c r="M2" s="73"/>
    </row>
    <row r="3" spans="1:13" x14ac:dyDescent="0.3">
      <c r="C3" s="73"/>
      <c r="D3" s="74"/>
      <c r="E3" s="73"/>
      <c r="F3" s="73"/>
      <c r="G3" s="73"/>
      <c r="J3" s="73"/>
      <c r="K3" s="73"/>
      <c r="L3" s="74"/>
    </row>
    <row r="4" spans="1:13" x14ac:dyDescent="0.3">
      <c r="C4" s="73"/>
      <c r="D4" s="74"/>
      <c r="E4" s="73"/>
      <c r="F4" s="73"/>
      <c r="G4" s="73"/>
      <c r="J4" s="73"/>
      <c r="K4" s="73"/>
      <c r="L4" s="74"/>
    </row>
    <row r="5" spans="1:13" x14ac:dyDescent="0.3">
      <c r="C5" s="73"/>
      <c r="D5" s="125" t="s">
        <v>169</v>
      </c>
      <c r="E5" s="125"/>
      <c r="F5" s="125"/>
      <c r="G5" s="125"/>
      <c r="H5" s="125"/>
      <c r="I5" s="125"/>
      <c r="J5" s="125"/>
      <c r="K5" s="125"/>
      <c r="L5" s="106"/>
      <c r="M5" s="73"/>
    </row>
    <row r="6" spans="1:13" x14ac:dyDescent="0.3">
      <c r="C6" s="73"/>
      <c r="D6" s="125" t="s">
        <v>170</v>
      </c>
      <c r="E6" s="125"/>
      <c r="F6" s="125"/>
      <c r="G6" s="125"/>
      <c r="H6" s="125"/>
      <c r="I6" s="125"/>
      <c r="J6" s="125"/>
      <c r="K6" s="125"/>
      <c r="L6" s="106"/>
      <c r="M6" s="73"/>
    </row>
    <row r="7" spans="1:13" x14ac:dyDescent="0.3">
      <c r="C7" s="73"/>
      <c r="D7" s="125" t="s">
        <v>171</v>
      </c>
      <c r="E7" s="125"/>
      <c r="F7" s="125"/>
      <c r="G7" s="125"/>
      <c r="H7" s="125"/>
      <c r="I7" s="125"/>
      <c r="J7" s="125"/>
      <c r="K7" s="125"/>
      <c r="L7" s="106"/>
      <c r="M7" s="73"/>
    </row>
    <row r="8" spans="1:13" x14ac:dyDescent="0.3">
      <c r="C8" s="73"/>
      <c r="D8" s="74"/>
      <c r="E8" s="73"/>
      <c r="F8" s="73"/>
      <c r="G8" s="73"/>
      <c r="H8" s="73"/>
      <c r="I8" s="73"/>
      <c r="J8" s="73"/>
      <c r="K8" s="73"/>
      <c r="L8" s="74"/>
    </row>
    <row r="9" spans="1:13" x14ac:dyDescent="0.3">
      <c r="C9" s="73"/>
      <c r="D9" s="74"/>
      <c r="E9" s="73"/>
      <c r="F9" s="73"/>
      <c r="G9" s="73"/>
      <c r="H9" s="73"/>
      <c r="I9" s="73"/>
      <c r="J9" s="73"/>
      <c r="K9" s="73"/>
      <c r="L9" s="74"/>
    </row>
    <row r="10" spans="1:13" x14ac:dyDescent="0.3">
      <c r="C10" s="73"/>
      <c r="D10" s="74"/>
      <c r="E10" s="73"/>
      <c r="F10" s="73"/>
      <c r="G10" s="73"/>
      <c r="H10" s="73"/>
      <c r="I10" s="73"/>
      <c r="J10" s="73"/>
      <c r="K10" s="73"/>
      <c r="L10" s="73"/>
    </row>
    <row r="11" spans="1:13" ht="18" x14ac:dyDescent="0.35">
      <c r="A11" s="134"/>
      <c r="B11" s="12"/>
      <c r="C11" s="113" t="str">
        <f>D5</f>
        <v xml:space="preserve">Autres flux - Coûts complet et aidé HT de gestion des déchets verts </v>
      </c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 x14ac:dyDescent="0.3">
      <c r="A12" s="134"/>
      <c r="B12" s="12"/>
      <c r="C12" s="137" t="s">
        <v>27</v>
      </c>
      <c r="D12" s="137"/>
      <c r="E12" s="73"/>
      <c r="F12" s="73"/>
      <c r="G12" s="73"/>
      <c r="H12" s="73"/>
      <c r="I12" s="73"/>
      <c r="J12" s="73"/>
      <c r="K12" s="73"/>
      <c r="L12" s="73"/>
    </row>
    <row r="13" spans="1:13" x14ac:dyDescent="0.3">
      <c r="A13" s="134"/>
      <c r="B13" s="12"/>
      <c r="C13" s="73"/>
      <c r="D13" s="73"/>
      <c r="E13" s="141" t="s">
        <v>47</v>
      </c>
      <c r="F13" s="143"/>
      <c r="G13" s="148" t="s">
        <v>3</v>
      </c>
      <c r="H13" s="148"/>
      <c r="I13" s="73"/>
      <c r="J13" s="73"/>
      <c r="K13" s="73"/>
      <c r="L13" s="73"/>
    </row>
    <row r="14" spans="1:13" x14ac:dyDescent="0.3">
      <c r="A14" s="134"/>
      <c r="B14" s="12"/>
      <c r="C14" s="73"/>
      <c r="D14" s="73"/>
      <c r="E14" s="34" t="s">
        <v>46</v>
      </c>
      <c r="F14" s="34" t="s">
        <v>82</v>
      </c>
      <c r="G14" s="34" t="s">
        <v>46</v>
      </c>
      <c r="H14" s="34" t="s">
        <v>82</v>
      </c>
      <c r="I14" s="73"/>
    </row>
    <row r="15" spans="1:13" x14ac:dyDescent="0.3">
      <c r="A15" s="134"/>
      <c r="B15" s="12"/>
      <c r="D15" s="3" t="s">
        <v>4</v>
      </c>
      <c r="E15" s="4">
        <v>37</v>
      </c>
      <c r="F15" s="4">
        <v>60</v>
      </c>
      <c r="G15" s="4">
        <v>37</v>
      </c>
      <c r="H15" s="4">
        <v>60</v>
      </c>
      <c r="I15" s="73"/>
    </row>
    <row r="16" spans="1:13" x14ac:dyDescent="0.3">
      <c r="A16" s="134"/>
      <c r="B16" s="12"/>
      <c r="C16" s="73"/>
      <c r="D16" s="74"/>
      <c r="E16" s="73"/>
      <c r="F16" s="73"/>
      <c r="G16" s="73"/>
      <c r="H16" s="73"/>
      <c r="I16" s="73"/>
    </row>
    <row r="17" spans="1:14" x14ac:dyDescent="0.3">
      <c r="A17" s="134"/>
      <c r="B17" s="12"/>
      <c r="C17" s="73"/>
      <c r="D17" s="74"/>
      <c r="E17" s="141" t="s">
        <v>47</v>
      </c>
      <c r="F17" s="143"/>
      <c r="G17" s="148" t="s">
        <v>3</v>
      </c>
      <c r="H17" s="148"/>
      <c r="I17" s="73"/>
    </row>
    <row r="18" spans="1:14" x14ac:dyDescent="0.3">
      <c r="A18" s="134"/>
      <c r="B18" s="12"/>
      <c r="C18" s="73"/>
      <c r="D18" s="73"/>
      <c r="E18" s="34" t="s">
        <v>46</v>
      </c>
      <c r="F18" s="34" t="s">
        <v>82</v>
      </c>
      <c r="G18" s="34" t="s">
        <v>46</v>
      </c>
      <c r="H18" s="34" t="s">
        <v>82</v>
      </c>
      <c r="I18" s="73"/>
    </row>
    <row r="19" spans="1:14" x14ac:dyDescent="0.3">
      <c r="A19" s="134"/>
      <c r="B19" s="12"/>
      <c r="C19" s="135" t="s">
        <v>14</v>
      </c>
      <c r="D19" s="20" t="s">
        <v>7</v>
      </c>
      <c r="E19" s="38">
        <v>7.6020599999999963</v>
      </c>
      <c r="F19" s="38">
        <v>16.598309999999977</v>
      </c>
      <c r="G19" s="38">
        <v>7.5745000000000005</v>
      </c>
      <c r="H19" s="38">
        <v>16.567059999999977</v>
      </c>
      <c r="I19" s="73"/>
    </row>
    <row r="20" spans="1:14" x14ac:dyDescent="0.3">
      <c r="A20" s="134"/>
      <c r="B20" s="12"/>
      <c r="C20" s="135"/>
      <c r="D20" s="21" t="s">
        <v>8</v>
      </c>
      <c r="E20" s="43">
        <v>4.6179000000000006</v>
      </c>
      <c r="F20" s="43">
        <v>11.37137499999999</v>
      </c>
      <c r="G20" s="43">
        <v>4.6011000000000015</v>
      </c>
      <c r="H20" s="43">
        <v>11.359874999999992</v>
      </c>
      <c r="I20" s="73"/>
    </row>
    <row r="21" spans="1:14" s="35" customFormat="1" ht="17.399999999999999" customHeight="1" x14ac:dyDescent="0.3">
      <c r="A21" s="134"/>
      <c r="C21" s="135"/>
      <c r="D21" s="41" t="s">
        <v>9</v>
      </c>
      <c r="E21" s="44">
        <v>3.1200999999931693</v>
      </c>
      <c r="F21" s="44">
        <v>6.8783499999946551</v>
      </c>
      <c r="G21" s="44">
        <v>2.9402999999992225</v>
      </c>
      <c r="H21" s="44">
        <v>6.861949999992988</v>
      </c>
      <c r="I21" s="73"/>
      <c r="J21"/>
      <c r="K21"/>
      <c r="L21"/>
      <c r="M21"/>
      <c r="N21"/>
    </row>
    <row r="22" spans="1:14" x14ac:dyDescent="0.3">
      <c r="A22" s="134"/>
      <c r="B22" s="12"/>
      <c r="C22" s="135"/>
      <c r="D22" s="21" t="s">
        <v>12</v>
      </c>
      <c r="E22" s="46">
        <v>1.7752500000000002</v>
      </c>
      <c r="F22" s="46">
        <v>3.2281250000000035</v>
      </c>
      <c r="G22" s="46">
        <v>1.7267000000000008</v>
      </c>
      <c r="H22" s="46">
        <v>3.2281250000000035</v>
      </c>
      <c r="I22" s="73"/>
    </row>
    <row r="23" spans="1:14" x14ac:dyDescent="0.3">
      <c r="A23" s="134"/>
      <c r="B23" s="12"/>
      <c r="C23" s="135"/>
      <c r="D23" s="20" t="s">
        <v>13</v>
      </c>
      <c r="E23" s="44">
        <v>0.76041999999999998</v>
      </c>
      <c r="F23" s="44">
        <v>1.2122099999999993</v>
      </c>
      <c r="G23" s="44">
        <v>0.5159400000000004</v>
      </c>
      <c r="H23" s="44">
        <v>1.2085900000000007</v>
      </c>
      <c r="I23" s="73"/>
    </row>
    <row r="24" spans="1:14" x14ac:dyDescent="0.3">
      <c r="A24" s="134"/>
      <c r="B24" s="12"/>
      <c r="C24" s="73"/>
      <c r="D24" s="73"/>
      <c r="E24" s="75"/>
      <c r="F24" s="75"/>
      <c r="G24" s="73"/>
      <c r="H24" s="73"/>
      <c r="I24" s="73"/>
      <c r="J24" s="73"/>
      <c r="K24" s="73"/>
      <c r="L24" s="73"/>
    </row>
    <row r="25" spans="1:14" x14ac:dyDescent="0.3">
      <c r="A25" s="134"/>
      <c r="B25" s="12"/>
      <c r="C25" s="73"/>
      <c r="D25" s="73"/>
      <c r="E25" s="141" t="s">
        <v>47</v>
      </c>
      <c r="F25" s="143"/>
      <c r="G25" s="148" t="s">
        <v>3</v>
      </c>
      <c r="H25" s="148"/>
      <c r="I25" s="73"/>
    </row>
    <row r="26" spans="1:14" x14ac:dyDescent="0.3">
      <c r="A26" s="134"/>
      <c r="B26" s="12"/>
      <c r="C26" s="73"/>
      <c r="D26" s="73"/>
      <c r="E26" s="34" t="s">
        <v>46</v>
      </c>
      <c r="F26" s="34" t="s">
        <v>82</v>
      </c>
      <c r="G26" s="34" t="s">
        <v>46</v>
      </c>
      <c r="H26" s="34" t="s">
        <v>82</v>
      </c>
      <c r="I26" s="73"/>
    </row>
    <row r="27" spans="1:14" x14ac:dyDescent="0.3">
      <c r="A27" s="134"/>
      <c r="B27" s="12"/>
      <c r="C27" s="136" t="s">
        <v>15</v>
      </c>
      <c r="D27" s="5" t="s">
        <v>7</v>
      </c>
      <c r="E27" s="6">
        <v>96.901220000000066</v>
      </c>
      <c r="F27" s="6">
        <v>286.20500000000004</v>
      </c>
      <c r="G27" s="6">
        <v>86.64325999999997</v>
      </c>
      <c r="H27" s="6">
        <v>285.89956999999976</v>
      </c>
      <c r="I27" s="73"/>
    </row>
    <row r="28" spans="1:14" x14ac:dyDescent="0.3">
      <c r="A28" s="134"/>
      <c r="B28" s="12"/>
      <c r="C28" s="136"/>
      <c r="D28" s="7" t="s">
        <v>8</v>
      </c>
      <c r="E28" s="8">
        <v>72.452749999999966</v>
      </c>
      <c r="F28" s="8">
        <v>221.17552500000014</v>
      </c>
      <c r="G28" s="8">
        <v>70.929549999999992</v>
      </c>
      <c r="H28" s="8">
        <v>220.87617499999988</v>
      </c>
      <c r="I28" s="73"/>
    </row>
    <row r="29" spans="1:14" x14ac:dyDescent="0.3">
      <c r="A29" s="134"/>
      <c r="B29" s="12"/>
      <c r="C29" s="136"/>
      <c r="D29" s="5" t="s">
        <v>9</v>
      </c>
      <c r="E29" s="9">
        <v>43.921199999989028</v>
      </c>
      <c r="F29" s="9">
        <v>174.12824999995061</v>
      </c>
      <c r="G29" s="9">
        <v>43.037399999987045</v>
      </c>
      <c r="H29" s="9">
        <v>169.0016999994497</v>
      </c>
      <c r="I29" s="73"/>
    </row>
    <row r="30" spans="1:14" x14ac:dyDescent="0.3">
      <c r="A30" s="134"/>
      <c r="B30" s="12"/>
      <c r="C30" s="136"/>
      <c r="D30" s="7" t="s">
        <v>12</v>
      </c>
      <c r="E30" s="10">
        <v>34.686699999999981</v>
      </c>
      <c r="F30" s="10">
        <v>125.77257499999997</v>
      </c>
      <c r="G30" s="10">
        <v>33.147950000000016</v>
      </c>
      <c r="H30" s="10">
        <v>124.02289999999995</v>
      </c>
      <c r="I30" s="73"/>
      <c r="J30" s="73"/>
      <c r="K30" s="73"/>
      <c r="L30" s="73"/>
    </row>
    <row r="31" spans="1:14" x14ac:dyDescent="0.3">
      <c r="A31" s="134"/>
      <c r="B31" s="12"/>
      <c r="C31" s="136"/>
      <c r="D31" s="5" t="s">
        <v>13</v>
      </c>
      <c r="E31" s="9">
        <v>26.448279999999983</v>
      </c>
      <c r="F31" s="9">
        <v>92.212259999999986</v>
      </c>
      <c r="G31" s="9">
        <v>25.438459999999989</v>
      </c>
      <c r="H31" s="9">
        <v>92.168740000000042</v>
      </c>
      <c r="I31" s="73"/>
      <c r="J31" s="73"/>
      <c r="K31" s="73"/>
      <c r="L31" s="73"/>
    </row>
    <row r="32" spans="1:14" x14ac:dyDescent="0.3">
      <c r="A32" s="134"/>
      <c r="B32" s="12"/>
      <c r="C32" s="73"/>
      <c r="D32" s="74"/>
      <c r="E32" s="73"/>
      <c r="F32" s="73"/>
      <c r="G32" s="73"/>
      <c r="H32" s="73"/>
      <c r="I32" s="73"/>
      <c r="J32" s="73"/>
      <c r="K32" s="73"/>
      <c r="L32" s="73"/>
    </row>
    <row r="33" spans="1:13" x14ac:dyDescent="0.3">
      <c r="A33" s="134"/>
      <c r="B33" s="12"/>
      <c r="C33" s="73"/>
      <c r="D33" s="74"/>
      <c r="E33" s="73"/>
      <c r="F33" s="73"/>
      <c r="G33" s="73"/>
      <c r="H33" s="73"/>
      <c r="I33" s="73"/>
      <c r="J33" s="73"/>
      <c r="K33" s="73"/>
      <c r="L33" s="73"/>
    </row>
    <row r="34" spans="1:13" ht="18" x14ac:dyDescent="0.35">
      <c r="A34" s="134"/>
      <c r="C34" s="113" t="str">
        <f>D6</f>
        <v>Autres flux - Coûts complet et aidé HT de gestion des biodéchets</v>
      </c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3" x14ac:dyDescent="0.3">
      <c r="A35" s="134"/>
      <c r="C35" s="137" t="s">
        <v>27</v>
      </c>
      <c r="D35" s="137"/>
      <c r="E35" s="73"/>
      <c r="F35" s="73"/>
      <c r="G35" s="73"/>
      <c r="H35" s="73"/>
      <c r="I35" s="73"/>
      <c r="J35" s="73"/>
      <c r="K35" s="73"/>
      <c r="L35" s="73"/>
    </row>
    <row r="36" spans="1:13" x14ac:dyDescent="0.3">
      <c r="A36" s="134"/>
      <c r="C36" s="85"/>
      <c r="D36" s="74"/>
      <c r="E36" s="141" t="s">
        <v>47</v>
      </c>
      <c r="F36" s="143"/>
      <c r="G36" s="148" t="s">
        <v>3</v>
      </c>
      <c r="H36" s="148"/>
      <c r="I36" s="73"/>
      <c r="J36" s="73"/>
      <c r="K36" s="73"/>
      <c r="L36" s="73"/>
    </row>
    <row r="37" spans="1:13" x14ac:dyDescent="0.3">
      <c r="A37" s="134"/>
      <c r="C37" s="73"/>
      <c r="D37" s="73"/>
      <c r="E37" s="34" t="s">
        <v>46</v>
      </c>
      <c r="F37" s="34" t="s">
        <v>82</v>
      </c>
      <c r="G37" s="34" t="s">
        <v>46</v>
      </c>
      <c r="H37" s="34" t="s">
        <v>82</v>
      </c>
      <c r="I37" s="73"/>
      <c r="J37" s="73"/>
      <c r="K37" s="73"/>
      <c r="L37" s="73"/>
    </row>
    <row r="38" spans="1:13" x14ac:dyDescent="0.3">
      <c r="A38" s="134"/>
      <c r="D38" s="3" t="s">
        <v>4</v>
      </c>
      <c r="E38" s="4">
        <v>3</v>
      </c>
      <c r="F38" s="4">
        <v>33</v>
      </c>
      <c r="G38" s="4">
        <v>3</v>
      </c>
      <c r="H38" s="4">
        <v>33</v>
      </c>
      <c r="I38" s="73"/>
      <c r="J38" s="73"/>
      <c r="K38" s="73"/>
      <c r="L38" s="73"/>
    </row>
    <row r="39" spans="1:13" x14ac:dyDescent="0.3">
      <c r="A39" s="134"/>
      <c r="C39" s="73"/>
      <c r="D39" s="74"/>
      <c r="E39" s="73"/>
      <c r="F39" s="73"/>
      <c r="G39" s="73"/>
      <c r="H39" s="73"/>
      <c r="I39" s="73"/>
      <c r="J39" s="73"/>
      <c r="K39" s="73"/>
      <c r="L39" s="73"/>
    </row>
    <row r="40" spans="1:13" x14ac:dyDescent="0.3">
      <c r="A40" s="134"/>
      <c r="C40" s="73"/>
      <c r="D40" s="74"/>
      <c r="E40" s="141" t="s">
        <v>47</v>
      </c>
      <c r="F40" s="143"/>
      <c r="G40" s="148" t="s">
        <v>3</v>
      </c>
      <c r="H40" s="148"/>
      <c r="I40" s="73"/>
    </row>
    <row r="41" spans="1:13" x14ac:dyDescent="0.3">
      <c r="A41" s="134"/>
      <c r="C41" s="73"/>
      <c r="D41" s="73"/>
      <c r="E41" s="34" t="s">
        <v>46</v>
      </c>
      <c r="F41" s="34" t="s">
        <v>82</v>
      </c>
      <c r="G41" s="34" t="s">
        <v>46</v>
      </c>
      <c r="H41" s="34" t="s">
        <v>82</v>
      </c>
      <c r="I41" s="73"/>
    </row>
    <row r="42" spans="1:13" x14ac:dyDescent="0.3">
      <c r="A42" s="134"/>
      <c r="C42" s="135" t="s">
        <v>14</v>
      </c>
      <c r="D42" s="20" t="s">
        <v>7</v>
      </c>
      <c r="E42" s="38"/>
      <c r="F42" s="38">
        <v>29.613079999999993</v>
      </c>
      <c r="G42" s="38"/>
      <c r="H42" s="38">
        <v>28.783099999999994</v>
      </c>
      <c r="I42" s="73"/>
    </row>
    <row r="43" spans="1:13" x14ac:dyDescent="0.3">
      <c r="A43" s="134"/>
      <c r="C43" s="135"/>
      <c r="D43" s="21" t="s">
        <v>8</v>
      </c>
      <c r="E43" s="43">
        <v>10.552300000000001</v>
      </c>
      <c r="F43" s="43">
        <v>23.638500000000011</v>
      </c>
      <c r="G43" s="43">
        <v>8.5795999999999992</v>
      </c>
      <c r="H43" s="43">
        <v>23.151550000000007</v>
      </c>
      <c r="I43" s="73"/>
    </row>
    <row r="44" spans="1:13" s="35" customFormat="1" ht="18" customHeight="1" x14ac:dyDescent="0.3">
      <c r="A44" s="134"/>
      <c r="C44" s="135"/>
      <c r="D44" s="41" t="s">
        <v>9</v>
      </c>
      <c r="E44" s="44">
        <v>7.5365999999823652</v>
      </c>
      <c r="F44" s="44">
        <v>18.255399999988345</v>
      </c>
      <c r="G44" s="44">
        <v>7.4279999999819895</v>
      </c>
      <c r="H44" s="44">
        <v>18.21739999997396</v>
      </c>
      <c r="I44" s="79"/>
      <c r="J44"/>
      <c r="K44"/>
      <c r="L44"/>
      <c r="M44"/>
    </row>
    <row r="45" spans="1:13" x14ac:dyDescent="0.3">
      <c r="A45" s="134"/>
      <c r="C45" s="135"/>
      <c r="D45" s="21" t="s">
        <v>12</v>
      </c>
      <c r="E45" s="46">
        <v>3.1276999999999995</v>
      </c>
      <c r="F45" s="46">
        <v>13.873049999999994</v>
      </c>
      <c r="G45" s="46">
        <v>2.9253</v>
      </c>
      <c r="H45" s="46">
        <v>13.816500000000007</v>
      </c>
      <c r="I45" s="73"/>
    </row>
    <row r="46" spans="1:13" x14ac:dyDescent="0.3">
      <c r="A46" s="134"/>
      <c r="C46" s="135"/>
      <c r="D46" s="20" t="s">
        <v>13</v>
      </c>
      <c r="E46" s="44"/>
      <c r="F46" s="44">
        <v>7.1020799999999999</v>
      </c>
      <c r="G46" s="44"/>
      <c r="H46" s="44">
        <v>6.880619999999996</v>
      </c>
      <c r="I46" s="73"/>
    </row>
    <row r="47" spans="1:13" x14ac:dyDescent="0.3">
      <c r="A47" s="134"/>
      <c r="C47" s="73"/>
      <c r="D47" s="73"/>
      <c r="E47" s="75"/>
      <c r="F47" s="75"/>
      <c r="G47" s="73"/>
      <c r="H47" s="73"/>
      <c r="I47" s="73"/>
    </row>
    <row r="48" spans="1:13" x14ac:dyDescent="0.3">
      <c r="A48" s="134"/>
      <c r="C48" s="73"/>
      <c r="D48" s="73"/>
      <c r="E48" s="141" t="s">
        <v>47</v>
      </c>
      <c r="F48" s="143"/>
      <c r="G48" s="148" t="s">
        <v>3</v>
      </c>
      <c r="H48" s="148"/>
      <c r="I48" s="73"/>
    </row>
    <row r="49" spans="1:12" x14ac:dyDescent="0.3">
      <c r="A49" s="134"/>
      <c r="C49" s="73"/>
      <c r="D49" s="73"/>
      <c r="E49" s="34" t="s">
        <v>46</v>
      </c>
      <c r="F49" s="34" t="s">
        <v>82</v>
      </c>
      <c r="G49" s="34" t="s">
        <v>46</v>
      </c>
      <c r="H49" s="34" t="s">
        <v>82</v>
      </c>
      <c r="I49" s="73"/>
    </row>
    <row r="50" spans="1:12" ht="14.4" customHeight="1" x14ac:dyDescent="0.3">
      <c r="A50" s="134"/>
      <c r="C50" s="136" t="s">
        <v>15</v>
      </c>
      <c r="D50" s="5" t="s">
        <v>7</v>
      </c>
      <c r="E50" s="6"/>
      <c r="F50" s="6">
        <v>1324.2750799999997</v>
      </c>
      <c r="G50" s="6"/>
      <c r="H50" s="6">
        <v>1222.6461600000007</v>
      </c>
      <c r="I50" s="73"/>
    </row>
    <row r="51" spans="1:12" x14ac:dyDescent="0.3">
      <c r="A51" s="134"/>
      <c r="C51" s="136"/>
      <c r="D51" s="7" t="s">
        <v>8</v>
      </c>
      <c r="E51" s="8">
        <v>644.0702</v>
      </c>
      <c r="F51" s="8">
        <v>813.55849999999953</v>
      </c>
      <c r="G51" s="8">
        <v>602.3913</v>
      </c>
      <c r="H51" s="8">
        <v>772.41159999999968</v>
      </c>
      <c r="I51" s="73"/>
    </row>
    <row r="52" spans="1:12" x14ac:dyDescent="0.3">
      <c r="A52" s="134"/>
      <c r="C52" s="136"/>
      <c r="D52" s="5" t="s">
        <v>9</v>
      </c>
      <c r="E52" s="9">
        <v>560.07659999923783</v>
      </c>
      <c r="F52" s="9">
        <v>460.4832999997725</v>
      </c>
      <c r="G52" s="9">
        <v>455.37049999963546</v>
      </c>
      <c r="H52" s="9">
        <v>475.51839999907094</v>
      </c>
      <c r="I52" s="73"/>
    </row>
    <row r="53" spans="1:12" x14ac:dyDescent="0.3">
      <c r="A53" s="134"/>
      <c r="C53" s="136"/>
      <c r="D53" s="7" t="s">
        <v>12</v>
      </c>
      <c r="E53" s="10">
        <v>369.54040000000003</v>
      </c>
      <c r="F53" s="10">
        <v>280.13004999999981</v>
      </c>
      <c r="G53" s="10">
        <v>364.21710000000002</v>
      </c>
      <c r="H53" s="10">
        <v>275.57830000000001</v>
      </c>
      <c r="I53" s="73"/>
      <c r="J53" s="73"/>
      <c r="K53" s="73"/>
      <c r="L53" s="73"/>
    </row>
    <row r="54" spans="1:12" x14ac:dyDescent="0.3">
      <c r="A54" s="134"/>
      <c r="C54" s="136"/>
      <c r="D54" s="5" t="s">
        <v>13</v>
      </c>
      <c r="E54" s="9"/>
      <c r="F54" s="9">
        <v>198.84276000000017</v>
      </c>
      <c r="G54" s="9"/>
      <c r="H54" s="9">
        <v>196.6625800000001</v>
      </c>
      <c r="I54" s="73"/>
      <c r="J54" s="73"/>
      <c r="K54" s="73"/>
      <c r="L54" s="73"/>
    </row>
    <row r="55" spans="1:12" x14ac:dyDescent="0.3">
      <c r="A55" s="134"/>
      <c r="C55" s="73"/>
      <c r="D55" s="74"/>
      <c r="E55" s="73"/>
      <c r="F55" s="73"/>
      <c r="G55" s="73"/>
      <c r="H55" s="73"/>
      <c r="I55" s="73"/>
      <c r="J55" s="73"/>
      <c r="K55" s="73"/>
      <c r="L55" s="73"/>
    </row>
    <row r="56" spans="1:12" x14ac:dyDescent="0.3">
      <c r="A56" s="134"/>
      <c r="C56" s="73"/>
      <c r="D56" s="74"/>
      <c r="E56" s="73"/>
      <c r="F56" s="73"/>
      <c r="G56" s="73"/>
      <c r="H56" s="73"/>
      <c r="I56" s="73"/>
      <c r="J56" s="73"/>
      <c r="K56" s="73"/>
      <c r="L56" s="73"/>
    </row>
    <row r="57" spans="1:12" ht="18" x14ac:dyDescent="0.35">
      <c r="A57" s="134"/>
      <c r="C57" s="113" t="str">
        <f>D7</f>
        <v>Autres flux - Coûts complet et aidé HT de gestion des encombrants</v>
      </c>
      <c r="D57" s="113"/>
      <c r="E57" s="113"/>
      <c r="F57" s="113"/>
      <c r="G57" s="113"/>
      <c r="H57" s="113"/>
      <c r="I57" s="113"/>
      <c r="J57" s="113"/>
      <c r="K57" s="113"/>
      <c r="L57" s="113"/>
    </row>
    <row r="58" spans="1:12" x14ac:dyDescent="0.3">
      <c r="A58" s="134"/>
      <c r="C58" s="137" t="s">
        <v>27</v>
      </c>
      <c r="D58" s="137"/>
      <c r="E58" s="73"/>
      <c r="F58" s="73"/>
      <c r="G58" s="73"/>
      <c r="H58" s="73"/>
      <c r="I58" s="73"/>
      <c r="J58" s="73"/>
      <c r="K58" s="73"/>
      <c r="L58" s="73"/>
    </row>
    <row r="59" spans="1:12" x14ac:dyDescent="0.3">
      <c r="A59" s="134"/>
      <c r="C59" s="85"/>
      <c r="D59" s="85"/>
      <c r="E59" s="141" t="s">
        <v>47</v>
      </c>
      <c r="F59" s="142"/>
      <c r="G59" s="142"/>
      <c r="H59" s="143"/>
      <c r="I59" s="148" t="s">
        <v>3</v>
      </c>
      <c r="J59" s="148"/>
      <c r="K59" s="148"/>
      <c r="L59" s="148"/>
    </row>
    <row r="60" spans="1:12" x14ac:dyDescent="0.3">
      <c r="A60" s="134"/>
      <c r="C60" s="73"/>
      <c r="D60" s="73"/>
      <c r="E60" s="34" t="s">
        <v>46</v>
      </c>
      <c r="F60" s="34" t="s">
        <v>83</v>
      </c>
      <c r="G60" s="34" t="s">
        <v>84</v>
      </c>
      <c r="H60" s="34" t="s">
        <v>85</v>
      </c>
      <c r="I60" s="34" t="s">
        <v>46</v>
      </c>
      <c r="J60" s="34" t="s">
        <v>83</v>
      </c>
      <c r="K60" s="34" t="s">
        <v>84</v>
      </c>
      <c r="L60" s="34" t="s">
        <v>85</v>
      </c>
    </row>
    <row r="61" spans="1:12" x14ac:dyDescent="0.3">
      <c r="A61" s="134"/>
      <c r="C61" s="73"/>
      <c r="D61" s="3" t="s">
        <v>4</v>
      </c>
      <c r="E61" s="4">
        <v>8</v>
      </c>
      <c r="F61" s="4">
        <v>30</v>
      </c>
      <c r="G61" s="4">
        <v>42</v>
      </c>
      <c r="H61" s="4">
        <v>39</v>
      </c>
      <c r="I61" s="4">
        <v>8</v>
      </c>
      <c r="J61" s="4">
        <v>30</v>
      </c>
      <c r="K61" s="4">
        <v>42</v>
      </c>
      <c r="L61" s="4">
        <v>39</v>
      </c>
    </row>
    <row r="62" spans="1:12" x14ac:dyDescent="0.3">
      <c r="A62" s="134"/>
      <c r="C62" s="73"/>
      <c r="D62" s="74"/>
      <c r="E62" s="73"/>
      <c r="F62" s="73"/>
      <c r="G62" s="73"/>
      <c r="H62" s="73"/>
      <c r="I62" s="73"/>
      <c r="J62" s="73"/>
      <c r="K62" s="73"/>
      <c r="L62" s="73"/>
    </row>
    <row r="63" spans="1:12" x14ac:dyDescent="0.3">
      <c r="A63" s="134"/>
      <c r="C63" s="73"/>
      <c r="D63" s="74"/>
      <c r="E63" s="141" t="s">
        <v>47</v>
      </c>
      <c r="F63" s="142"/>
      <c r="G63" s="142"/>
      <c r="H63" s="143"/>
      <c r="I63" s="148" t="s">
        <v>3</v>
      </c>
      <c r="J63" s="148"/>
      <c r="K63" s="148"/>
      <c r="L63" s="148"/>
    </row>
    <row r="64" spans="1:12" x14ac:dyDescent="0.3">
      <c r="A64" s="134"/>
      <c r="C64" s="73"/>
      <c r="D64" s="73"/>
      <c r="E64" s="34" t="s">
        <v>46</v>
      </c>
      <c r="F64" s="34" t="s">
        <v>83</v>
      </c>
      <c r="G64" s="34" t="s">
        <v>84</v>
      </c>
      <c r="H64" s="34" t="s">
        <v>85</v>
      </c>
      <c r="I64" s="34" t="s">
        <v>46</v>
      </c>
      <c r="J64" s="34" t="s">
        <v>83</v>
      </c>
      <c r="K64" s="34" t="s">
        <v>84</v>
      </c>
      <c r="L64" s="34" t="s">
        <v>85</v>
      </c>
    </row>
    <row r="65" spans="1:21" x14ac:dyDescent="0.3">
      <c r="A65" s="134"/>
      <c r="C65" s="135" t="s">
        <v>14</v>
      </c>
      <c r="D65" s="20" t="s">
        <v>7</v>
      </c>
      <c r="E65" s="38"/>
      <c r="F65" s="38">
        <v>3.5871000000000026</v>
      </c>
      <c r="G65" s="38">
        <v>3.0194400000000026</v>
      </c>
      <c r="H65" s="38">
        <v>7.5678000000000001</v>
      </c>
      <c r="I65" s="38"/>
      <c r="J65" s="38">
        <v>3.4958599999999977</v>
      </c>
      <c r="K65" s="38">
        <v>2.6462300000000019</v>
      </c>
      <c r="L65" s="38">
        <v>6.5067999999999993</v>
      </c>
    </row>
    <row r="66" spans="1:21" x14ac:dyDescent="0.3">
      <c r="A66" s="134"/>
      <c r="C66" s="135"/>
      <c r="D66" s="21" t="s">
        <v>8</v>
      </c>
      <c r="E66" s="43">
        <v>1.9128500000000004</v>
      </c>
      <c r="F66" s="43">
        <v>2.7163749999999998</v>
      </c>
      <c r="G66" s="43">
        <v>1.7891500000000007</v>
      </c>
      <c r="H66" s="43">
        <v>5.9592000000000036</v>
      </c>
      <c r="I66" s="43">
        <v>1.90855</v>
      </c>
      <c r="J66" s="43">
        <v>2.581774999999999</v>
      </c>
      <c r="K66" s="43">
        <v>1.7794000000000001</v>
      </c>
      <c r="L66" s="43">
        <v>5.7021000000000006</v>
      </c>
    </row>
    <row r="67" spans="1:21" s="35" customFormat="1" ht="18" customHeight="1" x14ac:dyDescent="0.3">
      <c r="A67" s="134"/>
      <c r="C67" s="135"/>
      <c r="D67" s="41" t="s">
        <v>9</v>
      </c>
      <c r="E67" s="44">
        <v>0.51464999999855188</v>
      </c>
      <c r="F67" s="44">
        <v>1.7502499999991605</v>
      </c>
      <c r="G67" s="44">
        <v>1.2612499999975719</v>
      </c>
      <c r="H67" s="44">
        <v>2.4215999999981643</v>
      </c>
      <c r="I67" s="44">
        <v>0.51464999999855188</v>
      </c>
      <c r="J67" s="44">
        <v>1.7256499999977277</v>
      </c>
      <c r="K67" s="44">
        <v>1.2218999999990456</v>
      </c>
      <c r="L67" s="44">
        <v>2.4090999999986633</v>
      </c>
      <c r="N67"/>
      <c r="O67"/>
      <c r="P67"/>
      <c r="Q67"/>
      <c r="R67"/>
      <c r="S67"/>
      <c r="T67"/>
      <c r="U67"/>
    </row>
    <row r="68" spans="1:21" x14ac:dyDescent="0.3">
      <c r="A68" s="134"/>
      <c r="C68" s="135"/>
      <c r="D68" s="21" t="s">
        <v>12</v>
      </c>
      <c r="E68" s="46">
        <v>0.26832499999999998</v>
      </c>
      <c r="F68" s="46">
        <v>1.0633000000000008</v>
      </c>
      <c r="G68" s="46">
        <v>0.63777500000000031</v>
      </c>
      <c r="H68" s="46">
        <v>0.90619999999999912</v>
      </c>
      <c r="I68" s="46">
        <v>0.24954999999999997</v>
      </c>
      <c r="J68" s="46">
        <v>1.0633000000000008</v>
      </c>
      <c r="K68" s="46">
        <v>0.63242500000000035</v>
      </c>
      <c r="L68" s="46">
        <v>0.89650000000000007</v>
      </c>
    </row>
    <row r="69" spans="1:21" x14ac:dyDescent="0.3">
      <c r="A69" s="134"/>
      <c r="C69" s="135"/>
      <c r="D69" s="20" t="s">
        <v>13</v>
      </c>
      <c r="E69" s="44"/>
      <c r="F69" s="44">
        <v>0.32585000000000014</v>
      </c>
      <c r="G69" s="44">
        <v>0.36716999999999983</v>
      </c>
      <c r="H69" s="44">
        <v>0.76119999999999954</v>
      </c>
      <c r="I69" s="44"/>
      <c r="J69" s="44">
        <v>0.32585000000000014</v>
      </c>
      <c r="K69" s="44">
        <v>0.35862999999999984</v>
      </c>
      <c r="L69" s="44">
        <v>0.76119999999999954</v>
      </c>
    </row>
    <row r="70" spans="1:21" x14ac:dyDescent="0.3">
      <c r="A70" s="134"/>
      <c r="C70" s="73"/>
      <c r="D70" s="74"/>
      <c r="E70" s="73"/>
      <c r="F70" s="73"/>
      <c r="G70" s="73"/>
      <c r="H70" s="73"/>
      <c r="I70" s="73"/>
      <c r="J70" s="73"/>
      <c r="K70" s="73"/>
      <c r="L70" s="73"/>
    </row>
    <row r="71" spans="1:21" x14ac:dyDescent="0.3">
      <c r="A71" s="134"/>
      <c r="C71" s="73"/>
      <c r="D71" s="74"/>
      <c r="E71" s="141" t="s">
        <v>47</v>
      </c>
      <c r="F71" s="142"/>
      <c r="G71" s="142"/>
      <c r="H71" s="143"/>
      <c r="I71" s="148" t="s">
        <v>3</v>
      </c>
      <c r="J71" s="148"/>
      <c r="K71" s="148"/>
      <c r="L71" s="148"/>
    </row>
    <row r="72" spans="1:21" x14ac:dyDescent="0.3">
      <c r="A72" s="33"/>
      <c r="C72" s="73"/>
      <c r="D72" s="74"/>
      <c r="E72" s="34" t="s">
        <v>46</v>
      </c>
      <c r="F72" s="34" t="s">
        <v>83</v>
      </c>
      <c r="G72" s="34" t="s">
        <v>84</v>
      </c>
      <c r="H72" s="34" t="s">
        <v>85</v>
      </c>
      <c r="I72" s="34" t="s">
        <v>46</v>
      </c>
      <c r="J72" s="34" t="s">
        <v>83</v>
      </c>
      <c r="K72" s="34" t="s">
        <v>84</v>
      </c>
      <c r="L72" s="34" t="s">
        <v>85</v>
      </c>
    </row>
    <row r="73" spans="1:21" x14ac:dyDescent="0.3">
      <c r="A73" s="33"/>
      <c r="C73" s="136" t="s">
        <v>15</v>
      </c>
      <c r="D73" s="5" t="s">
        <v>7</v>
      </c>
      <c r="E73" s="6"/>
      <c r="F73" s="6">
        <v>736.14110000000062</v>
      </c>
      <c r="G73" s="6">
        <v>552.52704000000062</v>
      </c>
      <c r="H73" s="6">
        <v>661.46840000000043</v>
      </c>
      <c r="I73" s="6"/>
      <c r="J73" s="6">
        <v>724.56107000000009</v>
      </c>
      <c r="K73" s="6">
        <v>542.85204000000056</v>
      </c>
      <c r="L73" s="6">
        <v>647.7344999999998</v>
      </c>
    </row>
    <row r="74" spans="1:21" x14ac:dyDescent="0.3">
      <c r="C74" s="136"/>
      <c r="D74" s="7" t="s">
        <v>8</v>
      </c>
      <c r="E74" s="8">
        <v>205.04430000000002</v>
      </c>
      <c r="F74" s="8">
        <v>471.07044999999977</v>
      </c>
      <c r="G74" s="8">
        <v>388.7381750000003</v>
      </c>
      <c r="H74" s="8">
        <v>486.84629999999987</v>
      </c>
      <c r="I74" s="8">
        <v>205.04430000000002</v>
      </c>
      <c r="J74" s="8">
        <v>461.72815000000031</v>
      </c>
      <c r="K74" s="8">
        <v>388.51104999999961</v>
      </c>
      <c r="L74" s="8">
        <v>473.91540000000009</v>
      </c>
    </row>
    <row r="75" spans="1:21" x14ac:dyDescent="0.3">
      <c r="C75" s="136"/>
      <c r="D75" s="5" t="s">
        <v>9</v>
      </c>
      <c r="E75" s="9">
        <v>168.04339999987067</v>
      </c>
      <c r="F75" s="9">
        <v>374.76694999967191</v>
      </c>
      <c r="G75" s="9">
        <v>320.02469999992036</v>
      </c>
      <c r="H75" s="9">
        <v>382.18899999940373</v>
      </c>
      <c r="I75" s="9">
        <v>151.75339999957748</v>
      </c>
      <c r="J75" s="9">
        <v>369.69969999988842</v>
      </c>
      <c r="K75" s="9">
        <v>319.95854999991519</v>
      </c>
      <c r="L75" s="9">
        <v>352.0498999999769</v>
      </c>
    </row>
    <row r="76" spans="1:21" x14ac:dyDescent="0.3">
      <c r="C76" s="136"/>
      <c r="D76" s="7" t="s">
        <v>12</v>
      </c>
      <c r="E76" s="10">
        <v>105.17467499999999</v>
      </c>
      <c r="F76" s="10">
        <v>269.11235000000011</v>
      </c>
      <c r="G76" s="10">
        <v>240.81887500000011</v>
      </c>
      <c r="H76" s="10">
        <v>255.68649999999985</v>
      </c>
      <c r="I76" s="10">
        <v>101.84107500000002</v>
      </c>
      <c r="J76" s="10">
        <v>269.11235000000011</v>
      </c>
      <c r="K76" s="10">
        <v>231.41285000000002</v>
      </c>
      <c r="L76" s="10">
        <v>241.28709999999975</v>
      </c>
    </row>
    <row r="77" spans="1:21" x14ac:dyDescent="0.3">
      <c r="C77" s="136"/>
      <c r="D77" s="5" t="s">
        <v>13</v>
      </c>
      <c r="E77" s="9"/>
      <c r="F77" s="9">
        <v>183.74674999999996</v>
      </c>
      <c r="G77" s="9">
        <v>149.41938999999999</v>
      </c>
      <c r="H77" s="9">
        <v>198.33690000000018</v>
      </c>
      <c r="I77" s="9"/>
      <c r="J77" s="9">
        <v>183.74674999999996</v>
      </c>
      <c r="K77" s="9">
        <v>149.14585999999991</v>
      </c>
      <c r="L77" s="9">
        <v>198.33690000000018</v>
      </c>
    </row>
    <row r="78" spans="1:21" x14ac:dyDescent="0.3">
      <c r="C78" s="73"/>
      <c r="D78" s="74"/>
      <c r="E78" s="73"/>
      <c r="F78" s="73"/>
      <c r="G78" s="73"/>
      <c r="H78" s="73"/>
      <c r="I78" s="73"/>
      <c r="J78" s="73"/>
      <c r="K78" s="73"/>
      <c r="L78" s="73"/>
    </row>
    <row r="79" spans="1:21" x14ac:dyDescent="0.3">
      <c r="C79" s="73"/>
      <c r="D79" s="74"/>
      <c r="E79" s="73"/>
      <c r="F79" s="73"/>
      <c r="G79" s="73"/>
      <c r="H79" s="73"/>
      <c r="I79" s="73"/>
      <c r="J79" s="73"/>
      <c r="K79" s="73"/>
      <c r="L79" s="73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</sheetData>
  <sheetProtection formatCells="0" formatColumns="0" formatRows="0" insertColumns="0" insertRows="0" insertHyperlinks="0" deleteColumns="0" deleteRows="0" sort="0" autoFilter="0" pivotTables="0"/>
  <mergeCells count="38">
    <mergeCell ref="G13:H13"/>
    <mergeCell ref="E17:F17"/>
    <mergeCell ref="G17:H17"/>
    <mergeCell ref="C11:L11"/>
    <mergeCell ref="A11:A33"/>
    <mergeCell ref="C19:C23"/>
    <mergeCell ref="C27:C31"/>
    <mergeCell ref="C12:D12"/>
    <mergeCell ref="E13:F13"/>
    <mergeCell ref="E25:F25"/>
    <mergeCell ref="G25:H25"/>
    <mergeCell ref="C34:L34"/>
    <mergeCell ref="A34:A56"/>
    <mergeCell ref="C42:C46"/>
    <mergeCell ref="C50:C54"/>
    <mergeCell ref="A57:A71"/>
    <mergeCell ref="C58:D58"/>
    <mergeCell ref="C57:L57"/>
    <mergeCell ref="E36:F36"/>
    <mergeCell ref="G36:H36"/>
    <mergeCell ref="E40:F40"/>
    <mergeCell ref="G40:H40"/>
    <mergeCell ref="C1:L1"/>
    <mergeCell ref="C73:C77"/>
    <mergeCell ref="C65:C69"/>
    <mergeCell ref="D2:K2"/>
    <mergeCell ref="D5:K5"/>
    <mergeCell ref="D6:K6"/>
    <mergeCell ref="D7:K7"/>
    <mergeCell ref="I59:L59"/>
    <mergeCell ref="C35:D35"/>
    <mergeCell ref="E63:H63"/>
    <mergeCell ref="I63:L63"/>
    <mergeCell ref="E71:H71"/>
    <mergeCell ref="I71:L71"/>
    <mergeCell ref="E48:F48"/>
    <mergeCell ref="G48:H48"/>
    <mergeCell ref="E59:H59"/>
  </mergeCells>
  <hyperlinks>
    <hyperlink ref="D5" location="'Autres flux'!A19" display="'Autres flux'!A19" xr:uid="{00000000-0004-0000-0600-000000000000}"/>
    <hyperlink ref="D2" location="Sommaire!A1" display="Retour sommaire annexe" xr:uid="{00000000-0004-0000-0600-000001000000}"/>
    <hyperlink ref="C12" location="'Autres flux'!A1" display="Retour sommaire fiche" xr:uid="{00000000-0004-0000-0600-000002000000}"/>
    <hyperlink ref="C35" location="'Autres flux'!A1" display="Retour sommaire fiche" xr:uid="{00000000-0004-0000-0600-000003000000}"/>
    <hyperlink ref="C58" location="'Autres flux'!A1" display="Retour sommaire fiche" xr:uid="{00000000-0004-0000-0600-000004000000}"/>
    <hyperlink ref="D6:D7" location="OMR!A19" display="OMR!A19" xr:uid="{00000000-0004-0000-0600-000007000000}"/>
    <hyperlink ref="D6" location="'Autres flux'!A19" display="'Autres flux'!A19" xr:uid="{F914FBA9-3EAF-4D8F-BFA3-9D131BCD2E19}"/>
    <hyperlink ref="D7" location="'Autres flux'!A19" display="'Autres flux'!A19" xr:uid="{2E3A2B59-C244-4BFA-BC0D-AD139ABC5D81}"/>
    <hyperlink ref="D5:G5" location="'Autres flux'!A12" display="Tableau 69 - Coûts complet et aidé HT de gestion des déchets verts " xr:uid="{6669D6A0-13CD-482C-A357-7363667202F1}"/>
    <hyperlink ref="D6:G6" location="'Autres flux'!A34" display="Tableau 70 - Coûts complet et aidé HT de gestion des biodéchets" xr:uid="{34084E22-61E6-40FE-928C-0EAC97DA763C}"/>
    <hyperlink ref="D7:G7" location="'Autres flux'!A57" display="Tableau 71 - Coûts complet et aidé HT de gestion des encombrants" xr:uid="{0D4C76DF-6787-44E2-9421-BA4F554953E1}"/>
    <hyperlink ref="D5:K5" location="'Autres flux'!A33" display="Autres flux - Coûts complet et aidé HT de gestion des déchets verts " xr:uid="{4AC8489D-620F-438D-B638-1A866BD27854}"/>
    <hyperlink ref="D6:K6" location="'Autres flux'!A56" display="Autres flux - Coûts complet et aidé HT de gestion des biodéchets" xr:uid="{7B248761-546F-4124-85D1-B46EA04CC1C7}"/>
    <hyperlink ref="D7:K7" location="'Autres flux'!A79" display="Autres flux - Coûts complet et aidé HT de gestion des encombrants" xr:uid="{9E3460EB-4838-4AD8-940C-70422E1F47F2}"/>
  </hyperlinks>
  <pageMargins left="0.70866141732283472" right="0.70866141732283472" top="0.74803149606299213" bottom="0.74803149606299213" header="0.31496062992125984" footer="0.31496062992125984"/>
  <pageSetup paperSize="9" scale="59" fitToHeight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108AE898215478FC1594A7845EB70" ma:contentTypeVersion="11" ma:contentTypeDescription="Crée un document." ma:contentTypeScope="" ma:versionID="03883d3b094d849f8eba61a0a94a74ab">
  <xsd:schema xmlns:xsd="http://www.w3.org/2001/XMLSchema" xmlns:xs="http://www.w3.org/2001/XMLSchema" xmlns:p="http://schemas.microsoft.com/office/2006/metadata/properties" xmlns:ns2="f4c9c184-1663-4c79-82ef-be2516a22263" xmlns:ns3="04e49d5c-4a4b-4029-819b-76495bed0bc6" targetNamespace="http://schemas.microsoft.com/office/2006/metadata/properties" ma:root="true" ma:fieldsID="5324710693cd24f2d22708cc8bb4da10" ns2:_="" ns3:_="">
    <xsd:import namespace="f4c9c184-1663-4c79-82ef-be2516a22263"/>
    <xsd:import namespace="04e49d5c-4a4b-4029-819b-76495bed0b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9c184-1663-4c79-82ef-be2516a222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49d5c-4a4b-4029-819b-76495bed0b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BCDC8B-58DD-49AE-9C0C-FD672C42B9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c9c184-1663-4c79-82ef-be2516a22263"/>
    <ds:schemaRef ds:uri="04e49d5c-4a4b-4029-819b-76495bed0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F6995B-40AD-4C85-8193-C2FEC4973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1F66C4-6B3A-4D3A-82F6-493D7A497C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8</vt:i4>
      </vt:variant>
    </vt:vector>
  </HeadingPairs>
  <TitlesOfParts>
    <vt:vector size="19" baseType="lpstr">
      <vt:lpstr>Sommaire</vt:lpstr>
      <vt:lpstr>Synthèse €hab.</vt:lpstr>
      <vt:lpstr>Synthèse €tonne</vt:lpstr>
      <vt:lpstr>Tous flux</vt:lpstr>
      <vt:lpstr>OMR</vt:lpstr>
      <vt:lpstr>Emb. Verre</vt:lpstr>
      <vt:lpstr>Papiers et Emb. HV</vt:lpstr>
      <vt:lpstr>Déchèteries</vt:lpstr>
      <vt:lpstr>Autres flux</vt:lpstr>
      <vt:lpstr>Tarif. Incitative</vt:lpstr>
      <vt:lpstr>Évolution</vt:lpstr>
      <vt:lpstr>filtre</vt:lpstr>
      <vt:lpstr>'Autres flux'!Zone_d_impression</vt:lpstr>
      <vt:lpstr>Déchèteries!Zone_d_impression</vt:lpstr>
      <vt:lpstr>'Emb. Verre'!Zone_d_impression</vt:lpstr>
      <vt:lpstr>Évolution!Zone_d_impression</vt:lpstr>
      <vt:lpstr>OMR!Zone_d_impression</vt:lpstr>
      <vt:lpstr>'Papiers et Emb. HV'!Zone_d_impression</vt:lpstr>
      <vt:lpstr>'Tarif. Incitative'!Zone_d_impression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GASS (Awiplan)</dc:creator>
  <cp:lastModifiedBy>Magali Gass</cp:lastModifiedBy>
  <cp:lastPrinted>2018-12-03T08:08:05Z</cp:lastPrinted>
  <dcterms:created xsi:type="dcterms:W3CDTF">2018-11-09T09:41:42Z</dcterms:created>
  <dcterms:modified xsi:type="dcterms:W3CDTF">2021-07-29T13:20:00Z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0x010100AC5108AE898215478FC1594A7845EB70</vt:lpwstr>
  </property>
</Properties>
</file>